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4000" windowHeight="9735"/>
  </bookViews>
  <sheets>
    <sheet name="POCETNE KATEGORIJE" sheetId="2" r:id="rId1"/>
    <sheet name="FATEK M SERIJA" sheetId="31" r:id="rId2"/>
    <sheet name="FINDER" sheetId="30" r:id="rId3"/>
    <sheet name="SERVO DRIVE FATEK SD3" sheetId="29" r:id="rId4"/>
    <sheet name="SERVO DRIVE FATEK SC3" sheetId="28" r:id="rId5"/>
    <sheet name="SVETLOSNI TORNJEVI" sheetId="27" r:id="rId6"/>
    <sheet name="TERMOREGULATORI" sheetId="26" r:id="rId7"/>
    <sheet name="SOLID STATE RELEJI" sheetId="25" r:id="rId8"/>
    <sheet name="REGULATORI SNAGE" sheetId="24" r:id="rId9"/>
    <sheet name="INDUSTRIJSKA SENZORIKA" sheetId="23" r:id="rId10"/>
    <sheet name="SCADA SISTEMI" sheetId="22" r:id="rId11"/>
    <sheet name="MOTORNI ZASTITNI PREKIDACI" sheetId="21" r:id="rId12"/>
    <sheet name="CELIJE I MERNI SKLOPOVI" sheetId="18" r:id="rId13"/>
    <sheet name=" MERNE VAGE I INDIKATORI TEZINE" sheetId="20" r:id="rId14"/>
    <sheet name="MEAN WELL NAPAJANJA" sheetId="17" r:id="rId15"/>
    <sheet name="KONTAKTORI" sheetId="15" r:id="rId16"/>
    <sheet name="STEP UPRAVLJANJE" sheetId="14" r:id="rId17"/>
    <sheet name="KINCO HMI PANELI" sheetId="13" r:id="rId18"/>
    <sheet name="IoT" sheetId="12" r:id="rId19"/>
    <sheet name="HMI PANELI" sheetId="10" r:id="rId20"/>
    <sheet name="KONTROLA PRITISKA" sheetId="16" r:id="rId21"/>
    <sheet name=" FBs i B1z PLC KONTROLERI" sheetId="8" r:id="rId22"/>
    <sheet name="MERNA TEHNIKA ROTACIONI ENKODER" sheetId="9" r:id="rId23"/>
    <sheet name="HMI PROSIRENJA I MODULI" sheetId="11" r:id="rId24"/>
    <sheet name="RADIO KOMANDE" sheetId="7" r:id="rId25"/>
    <sheet name="DIGITALNI TAJMERI I BROJAČI" sheetId="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2" l="1"/>
  <c r="G5" i="12" s="1"/>
  <c r="H5" i="12" l="1"/>
  <c r="G48" i="31"/>
  <c r="H48" i="31" s="1"/>
  <c r="F48" i="31"/>
  <c r="F47" i="31"/>
  <c r="F46" i="31"/>
  <c r="F45" i="31"/>
  <c r="G45" i="31" s="1"/>
  <c r="H45" i="31" s="1"/>
  <c r="F44" i="31"/>
  <c r="F43" i="31"/>
  <c r="F42" i="31"/>
  <c r="G41" i="31"/>
  <c r="F41" i="31"/>
  <c r="H41" i="31" s="1"/>
  <c r="F40" i="31"/>
  <c r="G40" i="31" s="1"/>
  <c r="F39" i="31"/>
  <c r="F38" i="31"/>
  <c r="G38" i="31" s="1"/>
  <c r="H38" i="31" s="1"/>
  <c r="F37" i="31"/>
  <c r="F36" i="31"/>
  <c r="G36" i="31" s="1"/>
  <c r="F35" i="31"/>
  <c r="F34" i="31"/>
  <c r="G34" i="31" s="1"/>
  <c r="H34" i="31" s="1"/>
  <c r="F33" i="31"/>
  <c r="G32" i="31"/>
  <c r="F32" i="31"/>
  <c r="F31" i="31"/>
  <c r="F30" i="31"/>
  <c r="G30" i="31" s="1"/>
  <c r="H30" i="31" s="1"/>
  <c r="F29" i="31"/>
  <c r="G29" i="31" s="1"/>
  <c r="F28" i="31"/>
  <c r="F27" i="31"/>
  <c r="F26" i="31"/>
  <c r="G26" i="31" s="1"/>
  <c r="H26" i="31" s="1"/>
  <c r="G25" i="31"/>
  <c r="H25" i="31" s="1"/>
  <c r="F25" i="31"/>
  <c r="G24" i="31"/>
  <c r="F24" i="31"/>
  <c r="F23" i="31"/>
  <c r="F22" i="31"/>
  <c r="G22" i="31" s="1"/>
  <c r="H22" i="31" s="1"/>
  <c r="F21" i="31"/>
  <c r="G21" i="31" s="1"/>
  <c r="H21" i="31" s="1"/>
  <c r="F20" i="31"/>
  <c r="F19" i="31"/>
  <c r="F18" i="31"/>
  <c r="G18" i="31" s="1"/>
  <c r="H18" i="31" s="1"/>
  <c r="G17" i="31"/>
  <c r="F17" i="31"/>
  <c r="H17" i="31" s="1"/>
  <c r="F16" i="31"/>
  <c r="G16" i="31" s="1"/>
  <c r="F15" i="31"/>
  <c r="F14" i="31"/>
  <c r="G14" i="31" s="1"/>
  <c r="H14" i="31" s="1"/>
  <c r="F13" i="31"/>
  <c r="G13" i="31" s="1"/>
  <c r="H13" i="31" s="1"/>
  <c r="F12" i="31"/>
  <c r="F11" i="31"/>
  <c r="F10" i="31"/>
  <c r="G10" i="31" s="1"/>
  <c r="H10" i="31" s="1"/>
  <c r="F9" i="31"/>
  <c r="G8" i="31"/>
  <c r="F8" i="31"/>
  <c r="F7" i="31"/>
  <c r="F6" i="31"/>
  <c r="G6" i="31" s="1"/>
  <c r="H6" i="31" s="1"/>
  <c r="F5" i="31"/>
  <c r="H5" i="31" l="1"/>
  <c r="G5" i="31"/>
  <c r="G12" i="31"/>
  <c r="H12" i="31" s="1"/>
  <c r="G9" i="31"/>
  <c r="H9" i="31" s="1"/>
  <c r="H20" i="31"/>
  <c r="H29" i="31"/>
  <c r="G33" i="31"/>
  <c r="H33" i="31" s="1"/>
  <c r="H44" i="31"/>
  <c r="G20" i="31"/>
  <c r="H24" i="31"/>
  <c r="G37" i="31"/>
  <c r="H37" i="31" s="1"/>
  <c r="G44" i="31"/>
  <c r="H36" i="31"/>
  <c r="H16" i="31"/>
  <c r="H40" i="31"/>
  <c r="H28" i="31"/>
  <c r="H8" i="31"/>
  <c r="G28" i="31"/>
  <c r="H32" i="31"/>
  <c r="H42" i="31"/>
  <c r="H7" i="31"/>
  <c r="G7" i="31"/>
  <c r="G11" i="31"/>
  <c r="H11" i="31" s="1"/>
  <c r="G15" i="31"/>
  <c r="H15" i="31" s="1"/>
  <c r="G19" i="31"/>
  <c r="H19" i="31" s="1"/>
  <c r="G23" i="31"/>
  <c r="H23" i="31" s="1"/>
  <c r="G27" i="31"/>
  <c r="H27" i="31" s="1"/>
  <c r="G31" i="31"/>
  <c r="H31" i="31" s="1"/>
  <c r="G35" i="31"/>
  <c r="H35" i="31" s="1"/>
  <c r="G39" i="31"/>
  <c r="H39" i="31" s="1"/>
  <c r="G43" i="31"/>
  <c r="H43" i="31" s="1"/>
  <c r="G47" i="31"/>
  <c r="H47" i="31" s="1"/>
  <c r="G42" i="31"/>
  <c r="G46" i="31"/>
  <c r="H46" i="31" s="1"/>
  <c r="E226" i="30" l="1"/>
  <c r="E225" i="30"/>
  <c r="E224" i="30"/>
  <c r="F224" i="30" s="1"/>
  <c r="G224" i="30" s="1"/>
  <c r="G223" i="30"/>
  <c r="E223" i="30"/>
  <c r="F223" i="30" s="1"/>
  <c r="E222" i="30"/>
  <c r="F222" i="30" s="1"/>
  <c r="E221" i="30"/>
  <c r="E220" i="30"/>
  <c r="F220" i="30" s="1"/>
  <c r="G220" i="30" s="1"/>
  <c r="E219" i="30"/>
  <c r="F219" i="30" s="1"/>
  <c r="G219" i="30" s="1"/>
  <c r="E218" i="30"/>
  <c r="E217" i="30"/>
  <c r="E216" i="30"/>
  <c r="F216" i="30" s="1"/>
  <c r="G216" i="30" s="1"/>
  <c r="E215" i="30"/>
  <c r="F215" i="30" s="1"/>
  <c r="F214" i="30"/>
  <c r="E214" i="30"/>
  <c r="E213" i="30"/>
  <c r="F212" i="30"/>
  <c r="G212" i="30" s="1"/>
  <c r="E212" i="30"/>
  <c r="E211" i="30"/>
  <c r="F211" i="30" s="1"/>
  <c r="G211" i="30" s="1"/>
  <c r="F210" i="30"/>
  <c r="E210" i="30"/>
  <c r="E209" i="30"/>
  <c r="F208" i="30"/>
  <c r="G208" i="30" s="1"/>
  <c r="E208" i="30"/>
  <c r="E207" i="30"/>
  <c r="F207" i="30" s="1"/>
  <c r="E206" i="30"/>
  <c r="F206" i="30" s="1"/>
  <c r="E205" i="30"/>
  <c r="E204" i="30"/>
  <c r="F204" i="30" s="1"/>
  <c r="G204" i="30" s="1"/>
  <c r="E203" i="30"/>
  <c r="F203" i="30" s="1"/>
  <c r="G203" i="30" s="1"/>
  <c r="E202" i="30"/>
  <c r="E201" i="30"/>
  <c r="E200" i="30"/>
  <c r="F200" i="30" s="1"/>
  <c r="G200" i="30" s="1"/>
  <c r="G199" i="30"/>
  <c r="E199" i="30"/>
  <c r="F199" i="30" s="1"/>
  <c r="E198" i="30"/>
  <c r="F198" i="30" s="1"/>
  <c r="E197" i="30"/>
  <c r="E196" i="30"/>
  <c r="F196" i="30" s="1"/>
  <c r="G196" i="30" s="1"/>
  <c r="E195" i="30"/>
  <c r="F195" i="30" s="1"/>
  <c r="G195" i="30" s="1"/>
  <c r="E194" i="30"/>
  <c r="F194" i="30" s="1"/>
  <c r="E193" i="30"/>
  <c r="E192" i="30"/>
  <c r="F192" i="30" s="1"/>
  <c r="G192" i="30" s="1"/>
  <c r="E191" i="30"/>
  <c r="F191" i="30" s="1"/>
  <c r="F190" i="30"/>
  <c r="E190" i="30"/>
  <c r="E189" i="30"/>
  <c r="F188" i="30"/>
  <c r="G188" i="30" s="1"/>
  <c r="E188" i="30"/>
  <c r="E187" i="30"/>
  <c r="F187" i="30" s="1"/>
  <c r="G187" i="30" s="1"/>
  <c r="F186" i="30"/>
  <c r="E186" i="30"/>
  <c r="E185" i="30"/>
  <c r="F184" i="30"/>
  <c r="G184" i="30" s="1"/>
  <c r="E184" i="30"/>
  <c r="E183" i="30"/>
  <c r="F183" i="30" s="1"/>
  <c r="E182" i="30"/>
  <c r="F182" i="30" s="1"/>
  <c r="E181" i="30"/>
  <c r="E180" i="30"/>
  <c r="F180" i="30" s="1"/>
  <c r="G180" i="30" s="1"/>
  <c r="E179" i="30"/>
  <c r="F179" i="30" s="1"/>
  <c r="G179" i="30" s="1"/>
  <c r="E178" i="30"/>
  <c r="E177" i="30"/>
  <c r="E176" i="30"/>
  <c r="F176" i="30" s="1"/>
  <c r="G176" i="30" s="1"/>
  <c r="G175" i="30"/>
  <c r="E175" i="30"/>
  <c r="F175" i="30" s="1"/>
  <c r="E174" i="30"/>
  <c r="F174" i="30" s="1"/>
  <c r="E173" i="30"/>
  <c r="F173" i="30" s="1"/>
  <c r="F172" i="30"/>
  <c r="G172" i="30" s="1"/>
  <c r="E172" i="30"/>
  <c r="E171" i="30"/>
  <c r="F171" i="30" s="1"/>
  <c r="E170" i="30"/>
  <c r="F170" i="30" s="1"/>
  <c r="G169" i="30"/>
  <c r="E169" i="30"/>
  <c r="F169" i="30" s="1"/>
  <c r="E168" i="30"/>
  <c r="F168" i="30" s="1"/>
  <c r="G168" i="30" s="1"/>
  <c r="E167" i="30"/>
  <c r="F167" i="30" s="1"/>
  <c r="F166" i="30"/>
  <c r="E166" i="30"/>
  <c r="E165" i="30"/>
  <c r="F165" i="30" s="1"/>
  <c r="E164" i="30"/>
  <c r="F164" i="30" s="1"/>
  <c r="G164" i="30" s="1"/>
  <c r="G163" i="30"/>
  <c r="E163" i="30"/>
  <c r="F163" i="30" s="1"/>
  <c r="E162" i="30"/>
  <c r="F162" i="30" s="1"/>
  <c r="E161" i="30"/>
  <c r="F161" i="30" s="1"/>
  <c r="F160" i="30"/>
  <c r="G160" i="30" s="1"/>
  <c r="E160" i="30"/>
  <c r="E159" i="30"/>
  <c r="F159" i="30" s="1"/>
  <c r="E158" i="30"/>
  <c r="F158" i="30" s="1"/>
  <c r="G157" i="30"/>
  <c r="E157" i="30"/>
  <c r="F157" i="30" s="1"/>
  <c r="E156" i="30"/>
  <c r="F156" i="30" s="1"/>
  <c r="G156" i="30" s="1"/>
  <c r="E155" i="30"/>
  <c r="F155" i="30" s="1"/>
  <c r="F154" i="30"/>
  <c r="E154" i="30"/>
  <c r="E153" i="30"/>
  <c r="F153" i="30" s="1"/>
  <c r="E152" i="30"/>
  <c r="F152" i="30" s="1"/>
  <c r="G152" i="30" s="1"/>
  <c r="G151" i="30"/>
  <c r="E151" i="30"/>
  <c r="F151" i="30" s="1"/>
  <c r="E150" i="30"/>
  <c r="F150" i="30" s="1"/>
  <c r="E149" i="30"/>
  <c r="F149" i="30" s="1"/>
  <c r="G149" i="30" s="1"/>
  <c r="E148" i="30"/>
  <c r="F148" i="30" s="1"/>
  <c r="G148" i="30" s="1"/>
  <c r="E147" i="30"/>
  <c r="F147" i="30" s="1"/>
  <c r="G147" i="30" s="1"/>
  <c r="E146" i="30"/>
  <c r="F146" i="30" s="1"/>
  <c r="E145" i="30"/>
  <c r="F145" i="30" s="1"/>
  <c r="G145" i="30" s="1"/>
  <c r="E144" i="30"/>
  <c r="F144" i="30" s="1"/>
  <c r="G144" i="30" s="1"/>
  <c r="E143" i="30"/>
  <c r="F143" i="30" s="1"/>
  <c r="E142" i="30"/>
  <c r="F142" i="30" s="1"/>
  <c r="E141" i="30"/>
  <c r="F141" i="30" s="1"/>
  <c r="E140" i="30"/>
  <c r="F140" i="30" s="1"/>
  <c r="G140" i="30" s="1"/>
  <c r="E139" i="30"/>
  <c r="F139" i="30" s="1"/>
  <c r="E138" i="30"/>
  <c r="F138" i="30" s="1"/>
  <c r="E137" i="30"/>
  <c r="F137" i="30" s="1"/>
  <c r="E136" i="30"/>
  <c r="F136" i="30" s="1"/>
  <c r="G136" i="30" s="1"/>
  <c r="E135" i="30"/>
  <c r="F135" i="30" s="1"/>
  <c r="E134" i="30"/>
  <c r="F134" i="30" s="1"/>
  <c r="E133" i="30"/>
  <c r="F133" i="30" s="1"/>
  <c r="E132" i="30"/>
  <c r="F132" i="30" s="1"/>
  <c r="G132" i="30" s="1"/>
  <c r="E131" i="30"/>
  <c r="F131" i="30" s="1"/>
  <c r="E130" i="30"/>
  <c r="F130" i="30" s="1"/>
  <c r="E129" i="30"/>
  <c r="F129" i="30" s="1"/>
  <c r="E128" i="30"/>
  <c r="F128" i="30" s="1"/>
  <c r="G128" i="30" s="1"/>
  <c r="E127" i="30"/>
  <c r="F127" i="30" s="1"/>
  <c r="E126" i="30"/>
  <c r="F126" i="30" s="1"/>
  <c r="E125" i="30"/>
  <c r="F125" i="30" s="1"/>
  <c r="E124" i="30"/>
  <c r="F124" i="30" s="1"/>
  <c r="G124" i="30" s="1"/>
  <c r="E123" i="30"/>
  <c r="F123" i="30" s="1"/>
  <c r="E122" i="30"/>
  <c r="F122" i="30" s="1"/>
  <c r="E121" i="30"/>
  <c r="F121" i="30" s="1"/>
  <c r="E120" i="30"/>
  <c r="F120" i="30" s="1"/>
  <c r="G120" i="30" s="1"/>
  <c r="E119" i="30"/>
  <c r="F119" i="30" s="1"/>
  <c r="E118" i="30"/>
  <c r="F118" i="30" s="1"/>
  <c r="E117" i="30"/>
  <c r="F117" i="30" s="1"/>
  <c r="E116" i="30"/>
  <c r="F116" i="30" s="1"/>
  <c r="G116" i="30" s="1"/>
  <c r="E115" i="30"/>
  <c r="F115" i="30" s="1"/>
  <c r="E114" i="30"/>
  <c r="F114" i="30" s="1"/>
  <c r="E113" i="30"/>
  <c r="F113" i="30" s="1"/>
  <c r="E112" i="30"/>
  <c r="F112" i="30" s="1"/>
  <c r="G112" i="30" s="1"/>
  <c r="E111" i="30"/>
  <c r="F111" i="30" s="1"/>
  <c r="E110" i="30"/>
  <c r="F110" i="30" s="1"/>
  <c r="E109" i="30"/>
  <c r="F109" i="30" s="1"/>
  <c r="E108" i="30"/>
  <c r="F108" i="30" s="1"/>
  <c r="G108" i="30" s="1"/>
  <c r="E107" i="30"/>
  <c r="F107" i="30" s="1"/>
  <c r="E106" i="30"/>
  <c r="F106" i="30" s="1"/>
  <c r="E105" i="30"/>
  <c r="F105" i="30" s="1"/>
  <c r="E104" i="30"/>
  <c r="F104" i="30" s="1"/>
  <c r="G104" i="30" s="1"/>
  <c r="E103" i="30"/>
  <c r="F103" i="30" s="1"/>
  <c r="E102" i="30"/>
  <c r="F102" i="30" s="1"/>
  <c r="E101" i="30"/>
  <c r="F101" i="30" s="1"/>
  <c r="E100" i="30"/>
  <c r="F100" i="30" s="1"/>
  <c r="G100" i="30" s="1"/>
  <c r="E99" i="30"/>
  <c r="F99" i="30" s="1"/>
  <c r="E98" i="30"/>
  <c r="F98" i="30" s="1"/>
  <c r="E97" i="30"/>
  <c r="F97" i="30" s="1"/>
  <c r="E96" i="30"/>
  <c r="F96" i="30" s="1"/>
  <c r="G96" i="30" s="1"/>
  <c r="E95" i="30"/>
  <c r="F95" i="30" s="1"/>
  <c r="E94" i="30"/>
  <c r="F94" i="30" s="1"/>
  <c r="E93" i="30"/>
  <c r="F93" i="30" s="1"/>
  <c r="E92" i="30"/>
  <c r="F92" i="30" s="1"/>
  <c r="G92" i="30" s="1"/>
  <c r="E91" i="30"/>
  <c r="F91" i="30" s="1"/>
  <c r="E90" i="30"/>
  <c r="F90" i="30" s="1"/>
  <c r="E89" i="30"/>
  <c r="F89" i="30" s="1"/>
  <c r="E88" i="30"/>
  <c r="F88" i="30" s="1"/>
  <c r="G88" i="30" s="1"/>
  <c r="E87" i="30"/>
  <c r="F87" i="30" s="1"/>
  <c r="E86" i="30"/>
  <c r="F86" i="30" s="1"/>
  <c r="E85" i="30"/>
  <c r="F85" i="30" s="1"/>
  <c r="E84" i="30"/>
  <c r="F84" i="30" s="1"/>
  <c r="G84" i="30" s="1"/>
  <c r="E83" i="30"/>
  <c r="F83" i="30" s="1"/>
  <c r="E82" i="30"/>
  <c r="F82" i="30" s="1"/>
  <c r="E81" i="30"/>
  <c r="F81" i="30" s="1"/>
  <c r="E80" i="30"/>
  <c r="F80" i="30" s="1"/>
  <c r="G80" i="30" s="1"/>
  <c r="E79" i="30"/>
  <c r="F79" i="30" s="1"/>
  <c r="E78" i="30"/>
  <c r="F78" i="30" s="1"/>
  <c r="E77" i="30"/>
  <c r="F77" i="30" s="1"/>
  <c r="E76" i="30"/>
  <c r="F76" i="30" s="1"/>
  <c r="G76" i="30" s="1"/>
  <c r="E75" i="30"/>
  <c r="F75" i="30" s="1"/>
  <c r="E74" i="30"/>
  <c r="F74" i="30" s="1"/>
  <c r="E73" i="30"/>
  <c r="F73" i="30" s="1"/>
  <c r="F72" i="30"/>
  <c r="E72" i="30"/>
  <c r="G72" i="30" s="1"/>
  <c r="E71" i="30"/>
  <c r="F71" i="30" s="1"/>
  <c r="G71" i="30" s="1"/>
  <c r="E70" i="30"/>
  <c r="E69" i="30"/>
  <c r="F69" i="30" s="1"/>
  <c r="E68" i="30"/>
  <c r="F68" i="30" s="1"/>
  <c r="G68" i="30" s="1"/>
  <c r="E67" i="30"/>
  <c r="F66" i="30"/>
  <c r="E66" i="30"/>
  <c r="E65" i="30"/>
  <c r="F65" i="30" s="1"/>
  <c r="E64" i="30"/>
  <c r="E63" i="30"/>
  <c r="F63" i="30" s="1"/>
  <c r="G63" i="30" s="1"/>
  <c r="E62" i="30"/>
  <c r="E61" i="30"/>
  <c r="F61" i="30" s="1"/>
  <c r="F60" i="30"/>
  <c r="G60" i="30" s="1"/>
  <c r="E60" i="30"/>
  <c r="E59" i="30"/>
  <c r="F58" i="30"/>
  <c r="E58" i="30"/>
  <c r="E57" i="30"/>
  <c r="E56" i="30"/>
  <c r="E55" i="30"/>
  <c r="F55" i="30" s="1"/>
  <c r="G55" i="30" s="1"/>
  <c r="E54" i="30"/>
  <c r="F54" i="30" s="1"/>
  <c r="G54" i="30" s="1"/>
  <c r="E53" i="30"/>
  <c r="E52" i="30"/>
  <c r="E51" i="30"/>
  <c r="F51" i="30" s="1"/>
  <c r="G51" i="30" s="1"/>
  <c r="F50" i="30"/>
  <c r="G50" i="30" s="1"/>
  <c r="E50" i="30"/>
  <c r="E49" i="30"/>
  <c r="E48" i="30"/>
  <c r="E47" i="30"/>
  <c r="F47" i="30" s="1"/>
  <c r="G47" i="30" s="1"/>
  <c r="F46" i="30"/>
  <c r="G46" i="30" s="1"/>
  <c r="E46" i="30"/>
  <c r="E45" i="30"/>
  <c r="E44" i="30"/>
  <c r="E43" i="30"/>
  <c r="F43" i="30" s="1"/>
  <c r="G43" i="30" s="1"/>
  <c r="E42" i="30"/>
  <c r="F42" i="30" s="1"/>
  <c r="G42" i="30" s="1"/>
  <c r="E41" i="30"/>
  <c r="E40" i="30"/>
  <c r="E39" i="30"/>
  <c r="F39" i="30" s="1"/>
  <c r="G39" i="30" s="1"/>
  <c r="E38" i="30"/>
  <c r="F38" i="30" s="1"/>
  <c r="G38" i="30" s="1"/>
  <c r="E37" i="30"/>
  <c r="E36" i="30"/>
  <c r="E35" i="30"/>
  <c r="F35" i="30" s="1"/>
  <c r="G35" i="30" s="1"/>
  <c r="F34" i="30"/>
  <c r="G34" i="30" s="1"/>
  <c r="E34" i="30"/>
  <c r="E33" i="30"/>
  <c r="E32" i="30"/>
  <c r="E31" i="30"/>
  <c r="F31" i="30" s="1"/>
  <c r="G31" i="30" s="1"/>
  <c r="E30" i="30"/>
  <c r="F30" i="30" s="1"/>
  <c r="G30" i="30" s="1"/>
  <c r="E29" i="30"/>
  <c r="E28" i="30"/>
  <c r="E27" i="30"/>
  <c r="F27" i="30" s="1"/>
  <c r="G27" i="30" s="1"/>
  <c r="F26" i="30"/>
  <c r="G26" i="30" s="1"/>
  <c r="E26" i="30"/>
  <c r="E25" i="30"/>
  <c r="F25" i="30" s="1"/>
  <c r="E24" i="30"/>
  <c r="E23" i="30"/>
  <c r="F23" i="30" s="1"/>
  <c r="G23" i="30" s="1"/>
  <c r="F22" i="30"/>
  <c r="G22" i="30" s="1"/>
  <c r="E22" i="30"/>
  <c r="E21" i="30"/>
  <c r="E20" i="30"/>
  <c r="E19" i="30"/>
  <c r="F19" i="30" s="1"/>
  <c r="G19" i="30" s="1"/>
  <c r="E18" i="30"/>
  <c r="F18" i="30" s="1"/>
  <c r="G18" i="30" s="1"/>
  <c r="E17" i="30"/>
  <c r="E16" i="30"/>
  <c r="E15" i="30"/>
  <c r="F15" i="30" s="1"/>
  <c r="G15" i="30" s="1"/>
  <c r="E14" i="30"/>
  <c r="F14" i="30" s="1"/>
  <c r="G14" i="30" s="1"/>
  <c r="E13" i="30"/>
  <c r="F13" i="30" s="1"/>
  <c r="E12" i="30"/>
  <c r="E11" i="30"/>
  <c r="F11" i="30" s="1"/>
  <c r="G11" i="30" s="1"/>
  <c r="F10" i="30"/>
  <c r="G10" i="30" s="1"/>
  <c r="E10" i="30"/>
  <c r="E9" i="30"/>
  <c r="E8" i="30"/>
  <c r="E7" i="30"/>
  <c r="F7" i="30" s="1"/>
  <c r="G7" i="30" s="1"/>
  <c r="E6" i="30"/>
  <c r="F6" i="30" s="1"/>
  <c r="G6" i="30" s="1"/>
  <c r="E5" i="30"/>
  <c r="E4" i="30"/>
  <c r="G69" i="30" l="1"/>
  <c r="G183" i="30"/>
  <c r="G194" i="30"/>
  <c r="G155" i="30"/>
  <c r="G161" i="30"/>
  <c r="G167" i="30"/>
  <c r="G173" i="30"/>
  <c r="G191" i="30"/>
  <c r="F202" i="30"/>
  <c r="G202" i="30" s="1"/>
  <c r="G210" i="30"/>
  <c r="F64" i="30"/>
  <c r="G64" i="30" s="1"/>
  <c r="G153" i="30"/>
  <c r="G159" i="30"/>
  <c r="G165" i="30"/>
  <c r="G171" i="30"/>
  <c r="G207" i="30"/>
  <c r="F218" i="30"/>
  <c r="G218" i="30" s="1"/>
  <c r="G61" i="30"/>
  <c r="F178" i="30"/>
  <c r="G178" i="30" s="1"/>
  <c r="G186" i="30"/>
  <c r="G215" i="30"/>
  <c r="F226" i="30"/>
  <c r="G226" i="30" s="1"/>
  <c r="G37" i="30"/>
  <c r="G4" i="30"/>
  <c r="G67" i="30"/>
  <c r="F197" i="30"/>
  <c r="G197" i="30" s="1"/>
  <c r="F213" i="30"/>
  <c r="G213" i="30"/>
  <c r="F5" i="30"/>
  <c r="G5" i="30" s="1"/>
  <c r="F9" i="30"/>
  <c r="G9" i="30" s="1"/>
  <c r="F17" i="30"/>
  <c r="G17" i="30" s="1"/>
  <c r="F21" i="30"/>
  <c r="G21" i="30" s="1"/>
  <c r="F37" i="30"/>
  <c r="F41" i="30"/>
  <c r="G41" i="30" s="1"/>
  <c r="F45" i="30"/>
  <c r="G45" i="30" s="1"/>
  <c r="F49" i="30"/>
  <c r="G49" i="30" s="1"/>
  <c r="F53" i="30"/>
  <c r="G53" i="30" s="1"/>
  <c r="F57" i="30"/>
  <c r="G57" i="30" s="1"/>
  <c r="F177" i="30"/>
  <c r="G177" i="30"/>
  <c r="G182" i="30"/>
  <c r="F193" i="30"/>
  <c r="G193" i="30" s="1"/>
  <c r="G198" i="30"/>
  <c r="F209" i="30"/>
  <c r="G209" i="30" s="1"/>
  <c r="G214" i="30"/>
  <c r="F225" i="30"/>
  <c r="G225" i="30" s="1"/>
  <c r="F181" i="30"/>
  <c r="G181" i="30" s="1"/>
  <c r="F29" i="30"/>
  <c r="G29" i="30" s="1"/>
  <c r="F33" i="30"/>
  <c r="G33" i="30" s="1"/>
  <c r="G13" i="30"/>
  <c r="F16" i="30"/>
  <c r="G16" i="30" s="1"/>
  <c r="F24" i="30"/>
  <c r="G24" i="30" s="1"/>
  <c r="G25" i="30"/>
  <c r="F28" i="30"/>
  <c r="G28" i="30" s="1"/>
  <c r="F32" i="30"/>
  <c r="G32" i="30" s="1"/>
  <c r="F36" i="30"/>
  <c r="G36" i="30" s="1"/>
  <c r="F40" i="30"/>
  <c r="G40" i="30" s="1"/>
  <c r="F44" i="30"/>
  <c r="G44" i="30" s="1"/>
  <c r="F48" i="30"/>
  <c r="G48" i="30" s="1"/>
  <c r="F52" i="30"/>
  <c r="G52" i="30" s="1"/>
  <c r="F56" i="30"/>
  <c r="G56" i="30" s="1"/>
  <c r="F59" i="30"/>
  <c r="G59" i="30" s="1"/>
  <c r="F62" i="30"/>
  <c r="G62" i="30" s="1"/>
  <c r="G65" i="30"/>
  <c r="F67" i="30"/>
  <c r="F70" i="30"/>
  <c r="G70" i="30" s="1"/>
  <c r="G73" i="30"/>
  <c r="G75" i="30"/>
  <c r="G77" i="30"/>
  <c r="G79" i="30"/>
  <c r="G81" i="30"/>
  <c r="G83" i="30"/>
  <c r="G85" i="30"/>
  <c r="G87" i="30"/>
  <c r="G89" i="30"/>
  <c r="G91" i="30"/>
  <c r="G93" i="30"/>
  <c r="G95" i="30"/>
  <c r="G97" i="30"/>
  <c r="G99" i="30"/>
  <c r="G101" i="30"/>
  <c r="G103" i="30"/>
  <c r="G105" i="30"/>
  <c r="G107" i="30"/>
  <c r="G109" i="30"/>
  <c r="G111" i="30"/>
  <c r="G113" i="30"/>
  <c r="G115" i="30"/>
  <c r="G117" i="30"/>
  <c r="G119" i="30"/>
  <c r="G121" i="30"/>
  <c r="G123" i="30"/>
  <c r="G125" i="30"/>
  <c r="G127" i="30"/>
  <c r="G129" i="30"/>
  <c r="G131" i="30"/>
  <c r="G133" i="30"/>
  <c r="G135" i="30"/>
  <c r="G137" i="30"/>
  <c r="G139" i="30"/>
  <c r="G141" i="30"/>
  <c r="G143" i="30"/>
  <c r="F189" i="30"/>
  <c r="G189" i="30" s="1"/>
  <c r="F205" i="30"/>
  <c r="G205" i="30"/>
  <c r="F221" i="30"/>
  <c r="G221" i="30" s="1"/>
  <c r="F4" i="30"/>
  <c r="F8" i="30"/>
  <c r="G8" i="30" s="1"/>
  <c r="F12" i="30"/>
  <c r="G12" i="30" s="1"/>
  <c r="F20" i="30"/>
  <c r="G20" i="30" s="1"/>
  <c r="G58" i="30"/>
  <c r="G66" i="30"/>
  <c r="G74" i="30"/>
  <c r="G78" i="30"/>
  <c r="G82" i="30"/>
  <c r="G86" i="30"/>
  <c r="G90" i="30"/>
  <c r="G94" i="30"/>
  <c r="G98" i="30"/>
  <c r="G102" i="30"/>
  <c r="G106" i="30"/>
  <c r="G110" i="30"/>
  <c r="G114" i="30"/>
  <c r="G118" i="30"/>
  <c r="G122" i="30"/>
  <c r="G126" i="30"/>
  <c r="G130" i="30"/>
  <c r="G134" i="30"/>
  <c r="G138" i="30"/>
  <c r="G142" i="30"/>
  <c r="G146" i="30"/>
  <c r="G150" i="30"/>
  <c r="G154" i="30"/>
  <c r="G158" i="30"/>
  <c r="G162" i="30"/>
  <c r="G166" i="30"/>
  <c r="G170" i="30"/>
  <c r="G174" i="30"/>
  <c r="F185" i="30"/>
  <c r="G185" i="30" s="1"/>
  <c r="G190" i="30"/>
  <c r="F201" i="30"/>
  <c r="G201" i="30" s="1"/>
  <c r="G206" i="30"/>
  <c r="F217" i="30"/>
  <c r="G217" i="30" s="1"/>
  <c r="G222" i="30"/>
  <c r="H38" i="29" l="1"/>
  <c r="H37" i="29"/>
  <c r="I37" i="29" s="1"/>
  <c r="J37" i="29" s="1"/>
  <c r="H36" i="29"/>
  <c r="I36" i="29" s="1"/>
  <c r="J36" i="29" s="1"/>
  <c r="H35" i="29"/>
  <c r="H34" i="29"/>
  <c r="H33" i="29"/>
  <c r="I33" i="29" s="1"/>
  <c r="J33" i="29" s="1"/>
  <c r="H32" i="29"/>
  <c r="H31" i="29"/>
  <c r="H30" i="29"/>
  <c r="H29" i="29"/>
  <c r="I29" i="29" s="1"/>
  <c r="J29" i="29" s="1"/>
  <c r="H28" i="29"/>
  <c r="H27" i="29"/>
  <c r="H26" i="29"/>
  <c r="I26" i="29" s="1"/>
  <c r="J26" i="29" s="1"/>
  <c r="H25" i="29"/>
  <c r="H24" i="29"/>
  <c r="I24" i="29" s="1"/>
  <c r="H23" i="29"/>
  <c r="H22" i="29"/>
  <c r="I22" i="29" s="1"/>
  <c r="J22" i="29" s="1"/>
  <c r="H21" i="29"/>
  <c r="H20" i="29"/>
  <c r="H19" i="29"/>
  <c r="H18" i="29"/>
  <c r="I18" i="29" s="1"/>
  <c r="J18" i="29" s="1"/>
  <c r="H17" i="29"/>
  <c r="I17" i="29" s="1"/>
  <c r="I16" i="29"/>
  <c r="H16" i="29"/>
  <c r="H15" i="29"/>
  <c r="H14" i="29"/>
  <c r="I14" i="29" s="1"/>
  <c r="J14" i="29" s="1"/>
  <c r="H13" i="29"/>
  <c r="H12" i="29"/>
  <c r="H11" i="29"/>
  <c r="H10" i="29"/>
  <c r="I10" i="29" s="1"/>
  <c r="J10" i="29" s="1"/>
  <c r="I9" i="29"/>
  <c r="J9" i="29" s="1"/>
  <c r="H9" i="29"/>
  <c r="H8" i="29"/>
  <c r="H7" i="29"/>
  <c r="H6" i="29"/>
  <c r="I6" i="29" s="1"/>
  <c r="J6" i="29" s="1"/>
  <c r="H5" i="29"/>
  <c r="I5" i="29" s="1"/>
  <c r="J5" i="29" s="1"/>
  <c r="H4" i="29"/>
  <c r="I13" i="29" l="1"/>
  <c r="J13" i="29" s="1"/>
  <c r="I20" i="29"/>
  <c r="J20" i="29" s="1"/>
  <c r="J17" i="29"/>
  <c r="I28" i="29"/>
  <c r="J28" i="29" s="1"/>
  <c r="I8" i="29"/>
  <c r="J8" i="29" s="1"/>
  <c r="J24" i="29"/>
  <c r="I4" i="29"/>
  <c r="J4" i="29" s="1"/>
  <c r="I21" i="29"/>
  <c r="J21" i="29" s="1"/>
  <c r="J32" i="29"/>
  <c r="J12" i="29"/>
  <c r="I25" i="29"/>
  <c r="J25" i="29" s="1"/>
  <c r="I32" i="29"/>
  <c r="I12" i="29"/>
  <c r="J16" i="29"/>
  <c r="J34" i="29"/>
  <c r="J11" i="29"/>
  <c r="I7" i="29"/>
  <c r="J7" i="29" s="1"/>
  <c r="I11" i="29"/>
  <c r="I15" i="29"/>
  <c r="J15" i="29" s="1"/>
  <c r="I19" i="29"/>
  <c r="J19" i="29" s="1"/>
  <c r="I23" i="29"/>
  <c r="J23" i="29" s="1"/>
  <c r="I27" i="29"/>
  <c r="J27" i="29" s="1"/>
  <c r="I31" i="29"/>
  <c r="J31" i="29" s="1"/>
  <c r="I35" i="29"/>
  <c r="J35" i="29" s="1"/>
  <c r="I30" i="29"/>
  <c r="J30" i="29" s="1"/>
  <c r="I34" i="29"/>
  <c r="I38" i="29"/>
  <c r="J38" i="29" s="1"/>
  <c r="H83" i="28" l="1"/>
  <c r="H82" i="28"/>
  <c r="I82" i="28" s="1"/>
  <c r="J82" i="28" s="1"/>
  <c r="I81" i="28"/>
  <c r="J81" i="28" s="1"/>
  <c r="H81" i="28"/>
  <c r="H80" i="28"/>
  <c r="H79" i="28"/>
  <c r="H78" i="28"/>
  <c r="I78" i="28" s="1"/>
  <c r="J78" i="28" s="1"/>
  <c r="H77" i="28"/>
  <c r="I77" i="28" s="1"/>
  <c r="J77" i="28" s="1"/>
  <c r="H76" i="28"/>
  <c r="H75" i="28"/>
  <c r="H74" i="28"/>
  <c r="I74" i="28" s="1"/>
  <c r="J74" i="28" s="1"/>
  <c r="H73" i="28"/>
  <c r="I73" i="28" s="1"/>
  <c r="J73" i="28" s="1"/>
  <c r="H72" i="28"/>
  <c r="H71" i="28"/>
  <c r="H70" i="28"/>
  <c r="I70" i="28" s="1"/>
  <c r="J70" i="28" s="1"/>
  <c r="I69" i="28"/>
  <c r="J69" i="28" s="1"/>
  <c r="H69" i="28"/>
  <c r="H68" i="28"/>
  <c r="H67" i="28"/>
  <c r="H66" i="28"/>
  <c r="I66" i="28" s="1"/>
  <c r="J66" i="28" s="1"/>
  <c r="H65" i="28"/>
  <c r="I65" i="28" s="1"/>
  <c r="J65" i="28" s="1"/>
  <c r="H64" i="28"/>
  <c r="H63" i="28"/>
  <c r="H62" i="28"/>
  <c r="I62" i="28" s="1"/>
  <c r="J62" i="28" s="1"/>
  <c r="H61" i="28"/>
  <c r="H60" i="28"/>
  <c r="H59" i="28"/>
  <c r="H58" i="28"/>
  <c r="I58" i="28" s="1"/>
  <c r="J58" i="28" s="1"/>
  <c r="I57" i="28"/>
  <c r="H57" i="28"/>
  <c r="H56" i="28"/>
  <c r="I55" i="28"/>
  <c r="H55" i="28"/>
  <c r="H54" i="28"/>
  <c r="I54" i="28" s="1"/>
  <c r="J54" i="28" s="1"/>
  <c r="I53" i="28"/>
  <c r="H53" i="28"/>
  <c r="H52" i="28"/>
  <c r="I51" i="28"/>
  <c r="H51" i="28"/>
  <c r="H50" i="28"/>
  <c r="I50" i="28" s="1"/>
  <c r="J50" i="28" s="1"/>
  <c r="I49" i="28"/>
  <c r="H49" i="28"/>
  <c r="H48" i="28"/>
  <c r="I47" i="28"/>
  <c r="H47" i="28"/>
  <c r="H46" i="28"/>
  <c r="I46" i="28" s="1"/>
  <c r="J46" i="28" s="1"/>
  <c r="I45" i="28"/>
  <c r="H45" i="28"/>
  <c r="H44" i="28"/>
  <c r="I43" i="28"/>
  <c r="H43" i="28"/>
  <c r="H42" i="28"/>
  <c r="I42" i="28" s="1"/>
  <c r="J42" i="28" s="1"/>
  <c r="I41" i="28"/>
  <c r="H41" i="28"/>
  <c r="H40" i="28"/>
  <c r="I39" i="28"/>
  <c r="H39" i="28"/>
  <c r="H38" i="28"/>
  <c r="I38" i="28" s="1"/>
  <c r="J38" i="28" s="1"/>
  <c r="I37" i="28"/>
  <c r="H37" i="28"/>
  <c r="H36" i="28"/>
  <c r="I35" i="28"/>
  <c r="H35" i="28"/>
  <c r="H34" i="28"/>
  <c r="I34" i="28" s="1"/>
  <c r="J34" i="28" s="1"/>
  <c r="I33" i="28"/>
  <c r="H33" i="28"/>
  <c r="H32" i="28"/>
  <c r="I31" i="28"/>
  <c r="H31" i="28"/>
  <c r="H30" i="28"/>
  <c r="I30" i="28" s="1"/>
  <c r="J30" i="28" s="1"/>
  <c r="I29" i="28"/>
  <c r="H29" i="28"/>
  <c r="H28" i="28"/>
  <c r="I27" i="28"/>
  <c r="H27" i="28"/>
  <c r="H26" i="28"/>
  <c r="I26" i="28" s="1"/>
  <c r="J26" i="28" s="1"/>
  <c r="I25" i="28"/>
  <c r="H25" i="28"/>
  <c r="H24" i="28"/>
  <c r="I23" i="28"/>
  <c r="H23" i="28"/>
  <c r="H22" i="28"/>
  <c r="I22" i="28" s="1"/>
  <c r="J22" i="28" s="1"/>
  <c r="I21" i="28"/>
  <c r="H21" i="28"/>
  <c r="H20" i="28"/>
  <c r="I19" i="28"/>
  <c r="H19" i="28"/>
  <c r="H18" i="28"/>
  <c r="I18" i="28" s="1"/>
  <c r="J18" i="28" s="1"/>
  <c r="I17" i="28"/>
  <c r="H17" i="28"/>
  <c r="H16" i="28"/>
  <c r="I15" i="28"/>
  <c r="H15" i="28"/>
  <c r="H14" i="28"/>
  <c r="I14" i="28" s="1"/>
  <c r="J14" i="28" s="1"/>
  <c r="I13" i="28"/>
  <c r="H13" i="28"/>
  <c r="H12" i="28"/>
  <c r="I11" i="28"/>
  <c r="H11" i="28"/>
  <c r="H10" i="28"/>
  <c r="I10" i="28" s="1"/>
  <c r="J10" i="28" s="1"/>
  <c r="I9" i="28"/>
  <c r="H9" i="28"/>
  <c r="H8" i="28"/>
  <c r="I7" i="28"/>
  <c r="H7" i="28"/>
  <c r="H6" i="28"/>
  <c r="I6" i="28" s="1"/>
  <c r="J6" i="28" s="1"/>
  <c r="I5" i="28"/>
  <c r="H5" i="28"/>
  <c r="H4" i="28"/>
  <c r="J5" i="28" l="1"/>
  <c r="J9" i="28"/>
  <c r="J13" i="28"/>
  <c r="J17" i="28"/>
  <c r="J21" i="28"/>
  <c r="J25" i="28"/>
  <c r="J29" i="28"/>
  <c r="J33" i="28"/>
  <c r="J37" i="28"/>
  <c r="J41" i="28"/>
  <c r="J45" i="28"/>
  <c r="J49" i="28"/>
  <c r="J53" i="28"/>
  <c r="J57" i="28"/>
  <c r="I61" i="28"/>
  <c r="J61" i="28" s="1"/>
  <c r="J7" i="28"/>
  <c r="J11" i="28"/>
  <c r="J15" i="28"/>
  <c r="J19" i="28"/>
  <c r="J23" i="28"/>
  <c r="J27" i="28"/>
  <c r="J31" i="28"/>
  <c r="J35" i="28"/>
  <c r="J39" i="28"/>
  <c r="J43" i="28"/>
  <c r="J47" i="28"/>
  <c r="J51" i="28"/>
  <c r="J55" i="28"/>
  <c r="J40" i="28"/>
  <c r="J8" i="28"/>
  <c r="J28" i="28"/>
  <c r="J64" i="28"/>
  <c r="I4" i="28"/>
  <c r="J4" i="28" s="1"/>
  <c r="I8" i="28"/>
  <c r="I12" i="28"/>
  <c r="J12" i="28" s="1"/>
  <c r="I16" i="28"/>
  <c r="J16" i="28" s="1"/>
  <c r="I20" i="28"/>
  <c r="J20" i="28" s="1"/>
  <c r="I24" i="28"/>
  <c r="J24" i="28" s="1"/>
  <c r="I28" i="28"/>
  <c r="I32" i="28"/>
  <c r="J32" i="28" s="1"/>
  <c r="I36" i="28"/>
  <c r="J36" i="28" s="1"/>
  <c r="I40" i="28"/>
  <c r="I44" i="28"/>
  <c r="J44" i="28" s="1"/>
  <c r="I48" i="28"/>
  <c r="J48" i="28" s="1"/>
  <c r="I52" i="28"/>
  <c r="J52" i="28" s="1"/>
  <c r="I56" i="28"/>
  <c r="J56" i="28" s="1"/>
  <c r="I60" i="28"/>
  <c r="J60" i="28" s="1"/>
  <c r="I64" i="28"/>
  <c r="I68" i="28"/>
  <c r="J68" i="28" s="1"/>
  <c r="I72" i="28"/>
  <c r="J72" i="28" s="1"/>
  <c r="I76" i="28"/>
  <c r="J76" i="28" s="1"/>
  <c r="I80" i="28"/>
  <c r="J80" i="28" s="1"/>
  <c r="I59" i="28"/>
  <c r="J59" i="28" s="1"/>
  <c r="I63" i="28"/>
  <c r="J63" i="28" s="1"/>
  <c r="I67" i="28"/>
  <c r="J67" i="28" s="1"/>
  <c r="I71" i="28"/>
  <c r="J71" i="28" s="1"/>
  <c r="I75" i="28"/>
  <c r="J75" i="28" s="1"/>
  <c r="I79" i="28"/>
  <c r="J79" i="28" s="1"/>
  <c r="I83" i="28"/>
  <c r="J83" i="28" s="1"/>
  <c r="F9" i="26" l="1"/>
  <c r="F8" i="26"/>
  <c r="G8" i="26" s="1"/>
  <c r="H8" i="26" s="1"/>
  <c r="G7" i="26"/>
  <c r="H7" i="26" s="1"/>
  <c r="F7" i="26"/>
  <c r="F6" i="26"/>
  <c r="G6" i="26" s="1"/>
  <c r="F5" i="26"/>
  <c r="F4" i="26"/>
  <c r="G4" i="26" s="1"/>
  <c r="H4" i="26" s="1"/>
  <c r="G5" i="26" l="1"/>
  <c r="H5" i="26" s="1"/>
  <c r="H6" i="26"/>
  <c r="G9" i="26"/>
  <c r="H9" i="26" s="1"/>
  <c r="F25" i="27" l="1"/>
  <c r="F24" i="27"/>
  <c r="G24" i="27" s="1"/>
  <c r="H24" i="27" s="1"/>
  <c r="G23" i="27"/>
  <c r="H23" i="27" s="1"/>
  <c r="F23" i="27"/>
  <c r="F22" i="27"/>
  <c r="F21" i="27"/>
  <c r="F20" i="27"/>
  <c r="G20" i="27" s="1"/>
  <c r="H20" i="27" s="1"/>
  <c r="F19" i="27"/>
  <c r="G19" i="27" s="1"/>
  <c r="H19" i="27" s="1"/>
  <c r="F18" i="27"/>
  <c r="F17" i="27"/>
  <c r="F16" i="27"/>
  <c r="G16" i="27" s="1"/>
  <c r="H16" i="27" s="1"/>
  <c r="F15" i="27"/>
  <c r="G15" i="27" s="1"/>
  <c r="H15" i="27" s="1"/>
  <c r="F14" i="27"/>
  <c r="F13" i="27"/>
  <c r="F12" i="27"/>
  <c r="G12" i="27" s="1"/>
  <c r="H12" i="27" s="1"/>
  <c r="F11" i="27"/>
  <c r="G11" i="27" s="1"/>
  <c r="H11" i="27" s="1"/>
  <c r="F10" i="27"/>
  <c r="F9" i="27"/>
  <c r="F8" i="27"/>
  <c r="G8" i="27" s="1"/>
  <c r="H8" i="27" s="1"/>
  <c r="F7" i="27"/>
  <c r="G7" i="27" s="1"/>
  <c r="H7" i="27" s="1"/>
  <c r="F6" i="27"/>
  <c r="F5" i="27"/>
  <c r="F4" i="27"/>
  <c r="G4" i="27" s="1"/>
  <c r="H4" i="27" s="1"/>
  <c r="G6" i="27" l="1"/>
  <c r="H6" i="27" s="1"/>
  <c r="G10" i="27"/>
  <c r="H10" i="27" s="1"/>
  <c r="G14" i="27"/>
  <c r="H14" i="27" s="1"/>
  <c r="G18" i="27"/>
  <c r="H18" i="27" s="1"/>
  <c r="G22" i="27"/>
  <c r="H22" i="27" s="1"/>
  <c r="G5" i="27"/>
  <c r="H5" i="27" s="1"/>
  <c r="G9" i="27"/>
  <c r="H9" i="27" s="1"/>
  <c r="G13" i="27"/>
  <c r="H13" i="27" s="1"/>
  <c r="G17" i="27"/>
  <c r="H17" i="27" s="1"/>
  <c r="G21" i="27"/>
  <c r="H21" i="27" s="1"/>
  <c r="G25" i="27"/>
  <c r="H25" i="27" s="1"/>
  <c r="H25" i="25" l="1"/>
  <c r="I25" i="25" s="1"/>
  <c r="G25" i="25"/>
  <c r="G24" i="25"/>
  <c r="H24" i="25" s="1"/>
  <c r="G23" i="25"/>
  <c r="G22" i="25"/>
  <c r="H22" i="25" s="1"/>
  <c r="I22" i="25" s="1"/>
  <c r="G21" i="25"/>
  <c r="H21" i="25" s="1"/>
  <c r="I21" i="25" s="1"/>
  <c r="G20" i="25"/>
  <c r="G19" i="25"/>
  <c r="G18" i="25"/>
  <c r="H18" i="25" s="1"/>
  <c r="I18" i="25" s="1"/>
  <c r="G17" i="25"/>
  <c r="H17" i="25" s="1"/>
  <c r="I17" i="25" s="1"/>
  <c r="G16" i="25"/>
  <c r="G15" i="25"/>
  <c r="G14" i="25"/>
  <c r="H14" i="25" s="1"/>
  <c r="I14" i="25" s="1"/>
  <c r="G13" i="25"/>
  <c r="H13" i="25" s="1"/>
  <c r="I13" i="25" s="1"/>
  <c r="G12" i="25"/>
  <c r="G11" i="25"/>
  <c r="G10" i="25"/>
  <c r="H10" i="25" s="1"/>
  <c r="I10" i="25" s="1"/>
  <c r="G9" i="25"/>
  <c r="H9" i="25" s="1"/>
  <c r="I9" i="25" s="1"/>
  <c r="G8" i="25"/>
  <c r="G7" i="25"/>
  <c r="G6" i="25"/>
  <c r="H6" i="25" s="1"/>
  <c r="I6" i="25" s="1"/>
  <c r="G5" i="25"/>
  <c r="H5" i="25" s="1"/>
  <c r="I5" i="25" s="1"/>
  <c r="G4" i="25"/>
  <c r="I12" i="25" l="1"/>
  <c r="H4" i="25"/>
  <c r="I4" i="25" s="1"/>
  <c r="H8" i="25"/>
  <c r="I8" i="25" s="1"/>
  <c r="H12" i="25"/>
  <c r="H16" i="25"/>
  <c r="I16" i="25" s="1"/>
  <c r="H20" i="25"/>
  <c r="I20" i="25" s="1"/>
  <c r="H7" i="25"/>
  <c r="I7" i="25" s="1"/>
  <c r="H11" i="25"/>
  <c r="I11" i="25" s="1"/>
  <c r="H15" i="25"/>
  <c r="I15" i="25" s="1"/>
  <c r="H19" i="25"/>
  <c r="I19" i="25" s="1"/>
  <c r="H23" i="25"/>
  <c r="I23" i="25" s="1"/>
  <c r="I24" i="25"/>
  <c r="G58" i="24" l="1"/>
  <c r="G57" i="24"/>
  <c r="H57" i="24" s="1"/>
  <c r="I57" i="24" s="1"/>
  <c r="G56" i="24"/>
  <c r="H56" i="24" s="1"/>
  <c r="I56" i="24" s="1"/>
  <c r="G55" i="24"/>
  <c r="G54" i="24"/>
  <c r="G53" i="24"/>
  <c r="H53" i="24" s="1"/>
  <c r="I53" i="24" s="1"/>
  <c r="G52" i="24"/>
  <c r="H52" i="24" s="1"/>
  <c r="I52" i="24" s="1"/>
  <c r="G51" i="24"/>
  <c r="G50" i="24"/>
  <c r="G49" i="24"/>
  <c r="H49" i="24" s="1"/>
  <c r="I49" i="24" s="1"/>
  <c r="G48" i="24"/>
  <c r="H48" i="24" s="1"/>
  <c r="I48" i="24" s="1"/>
  <c r="G47" i="24"/>
  <c r="H47" i="24" s="1"/>
  <c r="G46" i="24"/>
  <c r="G45" i="24"/>
  <c r="H45" i="24" s="1"/>
  <c r="I45" i="24" s="1"/>
  <c r="H44" i="24"/>
  <c r="I44" i="24" s="1"/>
  <c r="G44" i="24"/>
  <c r="G43" i="24"/>
  <c r="G42" i="24"/>
  <c r="G41" i="24"/>
  <c r="H41" i="24" s="1"/>
  <c r="I41" i="24" s="1"/>
  <c r="G40" i="24"/>
  <c r="H40" i="24" s="1"/>
  <c r="I40" i="24" s="1"/>
  <c r="G39" i="24"/>
  <c r="G38" i="24"/>
  <c r="G37" i="24"/>
  <c r="H37" i="24" s="1"/>
  <c r="I37" i="24" s="1"/>
  <c r="G36" i="24"/>
  <c r="H36" i="24" s="1"/>
  <c r="I36" i="24" s="1"/>
  <c r="G35" i="24"/>
  <c r="H35" i="24" s="1"/>
  <c r="G34" i="24"/>
  <c r="G33" i="24"/>
  <c r="H33" i="24" s="1"/>
  <c r="I33" i="24" s="1"/>
  <c r="G32" i="24"/>
  <c r="H32" i="24" s="1"/>
  <c r="I32" i="24" s="1"/>
  <c r="G31" i="24"/>
  <c r="G30" i="24"/>
  <c r="G29" i="24"/>
  <c r="G28" i="24"/>
  <c r="H28" i="24" s="1"/>
  <c r="I28" i="24" s="1"/>
  <c r="G27" i="24"/>
  <c r="H27" i="24" s="1"/>
  <c r="G26" i="24"/>
  <c r="G25" i="24"/>
  <c r="G24" i="24"/>
  <c r="H24" i="24" s="1"/>
  <c r="I24" i="24" s="1"/>
  <c r="G23" i="24"/>
  <c r="G22" i="24"/>
  <c r="G21" i="24"/>
  <c r="H20" i="24"/>
  <c r="I20" i="24" s="1"/>
  <c r="G20" i="24"/>
  <c r="G19" i="24"/>
  <c r="H19" i="24" s="1"/>
  <c r="G18" i="24"/>
  <c r="G17" i="24"/>
  <c r="G16" i="24"/>
  <c r="H16" i="24" s="1"/>
  <c r="I16" i="24" s="1"/>
  <c r="G15" i="24"/>
  <c r="G14" i="24"/>
  <c r="H13" i="24"/>
  <c r="I13" i="24" s="1"/>
  <c r="G13" i="24"/>
  <c r="G12" i="24"/>
  <c r="H12" i="24" s="1"/>
  <c r="I12" i="24" s="1"/>
  <c r="G11" i="24"/>
  <c r="G10" i="24"/>
  <c r="G9" i="24"/>
  <c r="H9" i="24" s="1"/>
  <c r="I9" i="24" s="1"/>
  <c r="G8" i="24"/>
  <c r="H8" i="24" s="1"/>
  <c r="I8" i="24" s="1"/>
  <c r="G7" i="24"/>
  <c r="H7" i="24" s="1"/>
  <c r="G6" i="24"/>
  <c r="G5" i="24"/>
  <c r="G4" i="24"/>
  <c r="H4" i="24" s="1"/>
  <c r="I4" i="24" s="1"/>
  <c r="I25" i="24" l="1"/>
  <c r="H17" i="24"/>
  <c r="I17" i="24" s="1"/>
  <c r="H25" i="24"/>
  <c r="H21" i="24"/>
  <c r="I21" i="24" s="1"/>
  <c r="H29" i="24"/>
  <c r="I29" i="24" s="1"/>
  <c r="H5" i="24"/>
  <c r="I5" i="24" s="1"/>
  <c r="I50" i="24"/>
  <c r="I38" i="24"/>
  <c r="I23" i="24"/>
  <c r="H11" i="24"/>
  <c r="I11" i="24" s="1"/>
  <c r="H15" i="24"/>
  <c r="I15" i="24" s="1"/>
  <c r="H23" i="24"/>
  <c r="H31" i="24"/>
  <c r="I31" i="24" s="1"/>
  <c r="H39" i="24"/>
  <c r="I39" i="24" s="1"/>
  <c r="H43" i="24"/>
  <c r="I43" i="24" s="1"/>
  <c r="H51" i="24"/>
  <c r="I51" i="24" s="1"/>
  <c r="H55" i="24"/>
  <c r="I55" i="24" s="1"/>
  <c r="H6" i="24"/>
  <c r="I6" i="24" s="1"/>
  <c r="I7" i="24"/>
  <c r="H10" i="24"/>
  <c r="I10" i="24" s="1"/>
  <c r="H14" i="24"/>
  <c r="I14" i="24" s="1"/>
  <c r="H18" i="24"/>
  <c r="I18" i="24" s="1"/>
  <c r="I19" i="24"/>
  <c r="H22" i="24"/>
  <c r="I22" i="24" s="1"/>
  <c r="H26" i="24"/>
  <c r="I26" i="24" s="1"/>
  <c r="I27" i="24"/>
  <c r="H30" i="24"/>
  <c r="I30" i="24" s="1"/>
  <c r="H34" i="24"/>
  <c r="I34" i="24" s="1"/>
  <c r="I35" i="24"/>
  <c r="H38" i="24"/>
  <c r="H42" i="24"/>
  <c r="I42" i="24" s="1"/>
  <c r="H46" i="24"/>
  <c r="I46" i="24" s="1"/>
  <c r="I47" i="24"/>
  <c r="H50" i="24"/>
  <c r="H54" i="24"/>
  <c r="I54" i="24" s="1"/>
  <c r="H58" i="24"/>
  <c r="I58" i="24" s="1"/>
  <c r="F68" i="23" l="1"/>
  <c r="F67" i="23"/>
  <c r="G67" i="23" s="1"/>
  <c r="F66" i="23"/>
  <c r="G66" i="23" s="1"/>
  <c r="H66" i="23" s="1"/>
  <c r="F65" i="23"/>
  <c r="G65" i="23" s="1"/>
  <c r="H65" i="23" s="1"/>
  <c r="F64" i="23"/>
  <c r="F63" i="23"/>
  <c r="G63" i="23" s="1"/>
  <c r="F62" i="23"/>
  <c r="G62" i="23" s="1"/>
  <c r="H62" i="23" s="1"/>
  <c r="F61" i="23"/>
  <c r="G61" i="23" s="1"/>
  <c r="H61" i="23" s="1"/>
  <c r="F60" i="23"/>
  <c r="F59" i="23"/>
  <c r="G59" i="23" s="1"/>
  <c r="F58" i="23"/>
  <c r="G58" i="23" s="1"/>
  <c r="H58" i="23" s="1"/>
  <c r="G57" i="23"/>
  <c r="H57" i="23" s="1"/>
  <c r="F57" i="23"/>
  <c r="F56" i="23"/>
  <c r="F55" i="23"/>
  <c r="G55" i="23" s="1"/>
  <c r="F54" i="23"/>
  <c r="G54" i="23" s="1"/>
  <c r="H54" i="23" s="1"/>
  <c r="F53" i="23"/>
  <c r="G53" i="23" s="1"/>
  <c r="H53" i="23" s="1"/>
  <c r="F52" i="23"/>
  <c r="F51" i="23"/>
  <c r="G51" i="23" s="1"/>
  <c r="F50" i="23"/>
  <c r="G50" i="23" s="1"/>
  <c r="H50" i="23" s="1"/>
  <c r="G49" i="23"/>
  <c r="H49" i="23" s="1"/>
  <c r="F49" i="23"/>
  <c r="F48" i="23"/>
  <c r="F47" i="23"/>
  <c r="G47" i="23" s="1"/>
  <c r="F46" i="23"/>
  <c r="G46" i="23" s="1"/>
  <c r="H46" i="23" s="1"/>
  <c r="F45" i="23"/>
  <c r="G45" i="23" s="1"/>
  <c r="H45" i="23" s="1"/>
  <c r="F44" i="23"/>
  <c r="F43" i="23"/>
  <c r="G43" i="23" s="1"/>
  <c r="F42" i="23"/>
  <c r="G42" i="23" s="1"/>
  <c r="H42" i="23" s="1"/>
  <c r="F41" i="23"/>
  <c r="G41" i="23" s="1"/>
  <c r="H41" i="23" s="1"/>
  <c r="F40" i="23"/>
  <c r="F39" i="23"/>
  <c r="G39" i="23" s="1"/>
  <c r="F38" i="23"/>
  <c r="G38" i="23" s="1"/>
  <c r="H38" i="23" s="1"/>
  <c r="F37" i="23"/>
  <c r="G37" i="23" s="1"/>
  <c r="H37" i="23" s="1"/>
  <c r="F36" i="23"/>
  <c r="F35" i="23"/>
  <c r="G35" i="23" s="1"/>
  <c r="F34" i="23"/>
  <c r="G34" i="23" s="1"/>
  <c r="H34" i="23" s="1"/>
  <c r="G33" i="23"/>
  <c r="H33" i="23" s="1"/>
  <c r="F33" i="23"/>
  <c r="F32" i="23"/>
  <c r="F31" i="23"/>
  <c r="G31" i="23" s="1"/>
  <c r="F30" i="23"/>
  <c r="G30" i="23" s="1"/>
  <c r="H30" i="23" s="1"/>
  <c r="F29" i="23"/>
  <c r="G29" i="23" s="1"/>
  <c r="H29" i="23" s="1"/>
  <c r="F28" i="23"/>
  <c r="F27" i="23"/>
  <c r="G27" i="23" s="1"/>
  <c r="F26" i="23"/>
  <c r="G26" i="23" s="1"/>
  <c r="H26" i="23" s="1"/>
  <c r="G25" i="23"/>
  <c r="H25" i="23" s="1"/>
  <c r="F25" i="23"/>
  <c r="F24" i="23"/>
  <c r="F23" i="23"/>
  <c r="G23" i="23" s="1"/>
  <c r="F22" i="23"/>
  <c r="G22" i="23" s="1"/>
  <c r="H22" i="23" s="1"/>
  <c r="F21" i="23"/>
  <c r="G21" i="23" s="1"/>
  <c r="H21" i="23" s="1"/>
  <c r="F20" i="23"/>
  <c r="F19" i="23"/>
  <c r="G19" i="23" s="1"/>
  <c r="F18" i="23"/>
  <c r="G18" i="23" s="1"/>
  <c r="H18" i="23" s="1"/>
  <c r="F17" i="23"/>
  <c r="G17" i="23" s="1"/>
  <c r="H17" i="23" s="1"/>
  <c r="F16" i="23"/>
  <c r="F15" i="23"/>
  <c r="G15" i="23" s="1"/>
  <c r="F14" i="23"/>
  <c r="G14" i="23" s="1"/>
  <c r="H14" i="23" s="1"/>
  <c r="G13" i="23"/>
  <c r="H13" i="23" s="1"/>
  <c r="F13" i="23"/>
  <c r="F12" i="23"/>
  <c r="F11" i="23"/>
  <c r="G11" i="23" s="1"/>
  <c r="F10" i="23"/>
  <c r="G10" i="23" s="1"/>
  <c r="H10" i="23" s="1"/>
  <c r="G9" i="23"/>
  <c r="H9" i="23" s="1"/>
  <c r="F9" i="23"/>
  <c r="F8" i="23"/>
  <c r="F7" i="23"/>
  <c r="G7" i="23" s="1"/>
  <c r="F6" i="23"/>
  <c r="G6" i="23" s="1"/>
  <c r="H6" i="23" s="1"/>
  <c r="F5" i="23"/>
  <c r="G5" i="23" s="1"/>
  <c r="H5" i="23" s="1"/>
  <c r="F4" i="23"/>
  <c r="G8" i="23" l="1"/>
  <c r="H8" i="23" s="1"/>
  <c r="H7" i="23"/>
  <c r="H11" i="23"/>
  <c r="H15" i="23"/>
  <c r="H19" i="23"/>
  <c r="H23" i="23"/>
  <c r="H27" i="23"/>
  <c r="H31" i="23"/>
  <c r="H35" i="23"/>
  <c r="H39" i="23"/>
  <c r="H43" i="23"/>
  <c r="H47" i="23"/>
  <c r="H51" i="23"/>
  <c r="H55" i="23"/>
  <c r="H59" i="23"/>
  <c r="H63" i="23"/>
  <c r="H67" i="23"/>
  <c r="G12" i="23"/>
  <c r="H12" i="23" s="1"/>
  <c r="G16" i="23"/>
  <c r="H16" i="23" s="1"/>
  <c r="G20" i="23"/>
  <c r="H20" i="23" s="1"/>
  <c r="G24" i="23"/>
  <c r="H24" i="23" s="1"/>
  <c r="G28" i="23"/>
  <c r="H28" i="23" s="1"/>
  <c r="G32" i="23"/>
  <c r="H32" i="23" s="1"/>
  <c r="G36" i="23"/>
  <c r="H36" i="23" s="1"/>
  <c r="G40" i="23"/>
  <c r="H40" i="23" s="1"/>
  <c r="G44" i="23"/>
  <c r="H44" i="23" s="1"/>
  <c r="G48" i="23"/>
  <c r="H48" i="23" s="1"/>
  <c r="G52" i="23"/>
  <c r="H52" i="23" s="1"/>
  <c r="G56" i="23"/>
  <c r="H56" i="23" s="1"/>
  <c r="G60" i="23"/>
  <c r="H60" i="23" s="1"/>
  <c r="G64" i="23"/>
  <c r="H64" i="23" s="1"/>
  <c r="G68" i="23"/>
  <c r="H68" i="23" s="1"/>
  <c r="G4" i="23"/>
  <c r="H4" i="23" s="1"/>
  <c r="F20" i="22" l="1"/>
  <c r="F19" i="22"/>
  <c r="G19" i="22" s="1"/>
  <c r="H19" i="22" s="1"/>
  <c r="F18" i="22"/>
  <c r="G18" i="22" s="1"/>
  <c r="H18" i="22" s="1"/>
  <c r="F17" i="22"/>
  <c r="F16" i="22"/>
  <c r="F15" i="22"/>
  <c r="G15" i="22" s="1"/>
  <c r="H15" i="22" s="1"/>
  <c r="F14" i="22"/>
  <c r="G14" i="22" s="1"/>
  <c r="H14" i="22" s="1"/>
  <c r="F13" i="22"/>
  <c r="F12" i="22"/>
  <c r="F11" i="22"/>
  <c r="G11" i="22" s="1"/>
  <c r="H11" i="22" s="1"/>
  <c r="F10" i="22"/>
  <c r="G10" i="22" s="1"/>
  <c r="H10" i="22" s="1"/>
  <c r="F9" i="22"/>
  <c r="F8" i="22"/>
  <c r="F7" i="22"/>
  <c r="G7" i="22" s="1"/>
  <c r="H7" i="22" s="1"/>
  <c r="F6" i="22"/>
  <c r="G6" i="22" s="1"/>
  <c r="H6" i="22" s="1"/>
  <c r="F5" i="22"/>
  <c r="G5" i="22" s="1"/>
  <c r="F4" i="22"/>
  <c r="H20" i="22" l="1"/>
  <c r="G9" i="22"/>
  <c r="H9" i="22" s="1"/>
  <c r="G13" i="22"/>
  <c r="H13" i="22" s="1"/>
  <c r="G17" i="22"/>
  <c r="H17" i="22" s="1"/>
  <c r="G4" i="22"/>
  <c r="H4" i="22" s="1"/>
  <c r="H5" i="22"/>
  <c r="G8" i="22"/>
  <c r="H8" i="22" s="1"/>
  <c r="G12" i="22"/>
  <c r="H12" i="22" s="1"/>
  <c r="G16" i="22"/>
  <c r="H16" i="22" s="1"/>
  <c r="G20" i="22"/>
  <c r="F21" i="21" l="1"/>
  <c r="F20" i="21"/>
  <c r="G20" i="21" s="1"/>
  <c r="H20" i="21" s="1"/>
  <c r="F19" i="21"/>
  <c r="G19" i="21" s="1"/>
  <c r="H19" i="21" s="1"/>
  <c r="F18" i="21"/>
  <c r="F17" i="21"/>
  <c r="F16" i="21"/>
  <c r="G16" i="21" s="1"/>
  <c r="H16" i="21" s="1"/>
  <c r="F15" i="21"/>
  <c r="G15" i="21" s="1"/>
  <c r="H15" i="21" s="1"/>
  <c r="F14" i="21"/>
  <c r="F13" i="21"/>
  <c r="F12" i="21"/>
  <c r="G12" i="21" s="1"/>
  <c r="H12" i="21" s="1"/>
  <c r="F11" i="21"/>
  <c r="G11" i="21" s="1"/>
  <c r="H11" i="21" s="1"/>
  <c r="F10" i="21"/>
  <c r="F9" i="21"/>
  <c r="F8" i="21"/>
  <c r="G8" i="21" s="1"/>
  <c r="H8" i="21" s="1"/>
  <c r="F7" i="21"/>
  <c r="G7" i="21" s="1"/>
  <c r="H7" i="21" s="1"/>
  <c r="F6" i="21"/>
  <c r="F5" i="21"/>
  <c r="F4" i="21"/>
  <c r="G4" i="21" s="1"/>
  <c r="H4" i="21" s="1"/>
  <c r="H18" i="21" l="1"/>
  <c r="G6" i="21"/>
  <c r="H6" i="21" s="1"/>
  <c r="G10" i="21"/>
  <c r="H10" i="21" s="1"/>
  <c r="G14" i="21"/>
  <c r="H14" i="21" s="1"/>
  <c r="G18" i="21"/>
  <c r="G5" i="21"/>
  <c r="H5" i="21" s="1"/>
  <c r="G9" i="21"/>
  <c r="H9" i="21" s="1"/>
  <c r="G13" i="21"/>
  <c r="H13" i="21" s="1"/>
  <c r="G17" i="21"/>
  <c r="H17" i="21" s="1"/>
  <c r="G21" i="21"/>
  <c r="H21" i="21" s="1"/>
  <c r="F10" i="20" l="1"/>
  <c r="F9" i="20"/>
  <c r="F8" i="20"/>
  <c r="G8" i="20" s="1"/>
  <c r="H8" i="20" s="1"/>
  <c r="F7" i="20"/>
  <c r="G7" i="20" s="1"/>
  <c r="H7" i="20" s="1"/>
  <c r="F6" i="20"/>
  <c r="F5" i="20"/>
  <c r="F4" i="20"/>
  <c r="G4" i="20" s="1"/>
  <c r="H4" i="20" s="1"/>
  <c r="G6" i="20" l="1"/>
  <c r="H6" i="20" s="1"/>
  <c r="G10" i="20"/>
  <c r="H10" i="20" s="1"/>
  <c r="G5" i="20"/>
  <c r="H5" i="20" s="1"/>
  <c r="G9" i="20"/>
  <c r="H9" i="20" s="1"/>
  <c r="F24" i="18" l="1"/>
  <c r="F23" i="18"/>
  <c r="G23" i="18" s="1"/>
  <c r="H23" i="18" s="1"/>
  <c r="F22" i="18"/>
  <c r="G22" i="18" s="1"/>
  <c r="H22" i="18" s="1"/>
  <c r="F21" i="18"/>
  <c r="F20" i="18"/>
  <c r="F19" i="18"/>
  <c r="G19" i="18" s="1"/>
  <c r="H19" i="18" s="1"/>
  <c r="F18" i="18"/>
  <c r="G18" i="18" s="1"/>
  <c r="H18" i="18" s="1"/>
  <c r="F17" i="18"/>
  <c r="G17" i="18" s="1"/>
  <c r="F16" i="18"/>
  <c r="F15" i="18"/>
  <c r="G15" i="18" s="1"/>
  <c r="H15" i="18" s="1"/>
  <c r="F14" i="18"/>
  <c r="G14" i="18" s="1"/>
  <c r="H14" i="18" s="1"/>
  <c r="F13" i="18"/>
  <c r="F12" i="18"/>
  <c r="F11" i="18"/>
  <c r="G11" i="18" s="1"/>
  <c r="H11" i="18" s="1"/>
  <c r="F10" i="18"/>
  <c r="G10" i="18" s="1"/>
  <c r="H10" i="18" s="1"/>
  <c r="F9" i="18"/>
  <c r="G9" i="18" s="1"/>
  <c r="F8" i="18"/>
  <c r="F7" i="18"/>
  <c r="G7" i="18" s="1"/>
  <c r="H7" i="18" s="1"/>
  <c r="F6" i="18"/>
  <c r="G6" i="18" s="1"/>
  <c r="H6" i="18" s="1"/>
  <c r="F5" i="18"/>
  <c r="F4" i="18"/>
  <c r="G5" i="18" l="1"/>
  <c r="H5" i="18" s="1"/>
  <c r="G13" i="18"/>
  <c r="H13" i="18" s="1"/>
  <c r="G21" i="18"/>
  <c r="H21" i="18" s="1"/>
  <c r="G4" i="18"/>
  <c r="H4" i="18" s="1"/>
  <c r="G8" i="18"/>
  <c r="H8" i="18" s="1"/>
  <c r="H9" i="18"/>
  <c r="G12" i="18"/>
  <c r="H12" i="18" s="1"/>
  <c r="G16" i="18"/>
  <c r="H16" i="18" s="1"/>
  <c r="H17" i="18"/>
  <c r="G20" i="18"/>
  <c r="H20" i="18" s="1"/>
  <c r="G24" i="18"/>
  <c r="H24" i="18" s="1"/>
  <c r="K742" i="17" l="1"/>
  <c r="L742" i="17" s="1"/>
  <c r="M742" i="17" s="1"/>
  <c r="K741" i="17"/>
  <c r="K740" i="17"/>
  <c r="K739" i="17"/>
  <c r="K738" i="17"/>
  <c r="L738" i="17" s="1"/>
  <c r="M738" i="17" s="1"/>
  <c r="K737" i="17"/>
  <c r="L736" i="17"/>
  <c r="K736" i="17"/>
  <c r="K735" i="17"/>
  <c r="K734" i="17"/>
  <c r="L734" i="17" s="1"/>
  <c r="M734" i="17" s="1"/>
  <c r="K733" i="17"/>
  <c r="L733" i="17" s="1"/>
  <c r="M733" i="17" s="1"/>
  <c r="K732" i="17"/>
  <c r="K731" i="17"/>
  <c r="K730" i="17"/>
  <c r="L730" i="17" s="1"/>
  <c r="M730" i="17" s="1"/>
  <c r="K729" i="17"/>
  <c r="L729" i="17" s="1"/>
  <c r="K728" i="17"/>
  <c r="K727" i="17"/>
  <c r="K726" i="17"/>
  <c r="L726" i="17" s="1"/>
  <c r="M726" i="17" s="1"/>
  <c r="K725" i="17"/>
  <c r="K724" i="17"/>
  <c r="L724" i="17" s="1"/>
  <c r="K723" i="17"/>
  <c r="K722" i="17"/>
  <c r="L722" i="17" s="1"/>
  <c r="M722" i="17" s="1"/>
  <c r="K721" i="17"/>
  <c r="L721" i="17" s="1"/>
  <c r="M721" i="17" s="1"/>
  <c r="K720" i="17"/>
  <c r="L720" i="17" s="1"/>
  <c r="K719" i="17"/>
  <c r="K718" i="17"/>
  <c r="L718" i="17" s="1"/>
  <c r="M718" i="17" s="1"/>
  <c r="K717" i="17"/>
  <c r="K716" i="17"/>
  <c r="K715" i="17"/>
  <c r="K714" i="17"/>
  <c r="L714" i="17" s="1"/>
  <c r="M714" i="17" s="1"/>
  <c r="K713" i="17"/>
  <c r="K712" i="17"/>
  <c r="K711" i="17"/>
  <c r="K710" i="17"/>
  <c r="L710" i="17" s="1"/>
  <c r="M710" i="17" s="1"/>
  <c r="L709" i="17"/>
  <c r="K709" i="17"/>
  <c r="L708" i="17"/>
  <c r="M708" i="17" s="1"/>
  <c r="L707" i="17"/>
  <c r="M707" i="17" s="1"/>
  <c r="K706" i="17"/>
  <c r="K705" i="17"/>
  <c r="L704" i="17"/>
  <c r="K704" i="17"/>
  <c r="L703" i="17"/>
  <c r="K703" i="17"/>
  <c r="K702" i="17"/>
  <c r="L702" i="17" s="1"/>
  <c r="K701" i="17"/>
  <c r="K700" i="17"/>
  <c r="L700" i="17" s="1"/>
  <c r="M700" i="17" s="1"/>
  <c r="K699" i="17"/>
  <c r="L699" i="17" s="1"/>
  <c r="M699" i="17" s="1"/>
  <c r="K698" i="17"/>
  <c r="L698" i="17" s="1"/>
  <c r="K697" i="17"/>
  <c r="K696" i="17"/>
  <c r="L696" i="17" s="1"/>
  <c r="M696" i="17" s="1"/>
  <c r="L695" i="17"/>
  <c r="M695" i="17" s="1"/>
  <c r="K695" i="17"/>
  <c r="K694" i="17"/>
  <c r="K693" i="17"/>
  <c r="K692" i="17"/>
  <c r="L692" i="17" s="1"/>
  <c r="K691" i="17"/>
  <c r="L691" i="17" s="1"/>
  <c r="M691" i="17" s="1"/>
  <c r="K690" i="17"/>
  <c r="K689" i="17"/>
  <c r="K688" i="17"/>
  <c r="L688" i="17" s="1"/>
  <c r="K687" i="17"/>
  <c r="L687" i="17" s="1"/>
  <c r="M687" i="17" s="1"/>
  <c r="K686" i="17"/>
  <c r="K685" i="17"/>
  <c r="K684" i="17"/>
  <c r="L684" i="17" s="1"/>
  <c r="K683" i="17"/>
  <c r="L683" i="17" s="1"/>
  <c r="M683" i="17" s="1"/>
  <c r="K682" i="17"/>
  <c r="K681" i="17"/>
  <c r="K680" i="17"/>
  <c r="L680" i="17" s="1"/>
  <c r="K679" i="17"/>
  <c r="L679" i="17" s="1"/>
  <c r="M679" i="17" s="1"/>
  <c r="K678" i="17"/>
  <c r="K677" i="17"/>
  <c r="M676" i="17"/>
  <c r="K676" i="17"/>
  <c r="L676" i="17" s="1"/>
  <c r="K675" i="17"/>
  <c r="L675" i="17" s="1"/>
  <c r="M675" i="17" s="1"/>
  <c r="K674" i="17"/>
  <c r="K673" i="17"/>
  <c r="K672" i="17"/>
  <c r="L672" i="17" s="1"/>
  <c r="L671" i="17"/>
  <c r="M671" i="17" s="1"/>
  <c r="K671" i="17"/>
  <c r="K670" i="17"/>
  <c r="K669" i="17"/>
  <c r="K668" i="17"/>
  <c r="L668" i="17" s="1"/>
  <c r="K667" i="17"/>
  <c r="L667" i="17" s="1"/>
  <c r="M667" i="17" s="1"/>
  <c r="K666" i="17"/>
  <c r="K665" i="17"/>
  <c r="K664" i="17"/>
  <c r="L664" i="17" s="1"/>
  <c r="K663" i="17"/>
  <c r="L663" i="17" s="1"/>
  <c r="M663" i="17" s="1"/>
  <c r="K662" i="17"/>
  <c r="K661" i="17"/>
  <c r="K660" i="17"/>
  <c r="L660" i="17" s="1"/>
  <c r="K659" i="17"/>
  <c r="L659" i="17" s="1"/>
  <c r="M659" i="17" s="1"/>
  <c r="K658" i="17"/>
  <c r="K657" i="17"/>
  <c r="K656" i="17"/>
  <c r="L656" i="17" s="1"/>
  <c r="K655" i="17"/>
  <c r="L655" i="17" s="1"/>
  <c r="M655" i="17" s="1"/>
  <c r="K654" i="17"/>
  <c r="K653" i="17"/>
  <c r="M652" i="17"/>
  <c r="K652" i="17"/>
  <c r="L652" i="17" s="1"/>
  <c r="K651" i="17"/>
  <c r="L651" i="17" s="1"/>
  <c r="M651" i="17" s="1"/>
  <c r="K650" i="17"/>
  <c r="K649" i="17"/>
  <c r="K648" i="17"/>
  <c r="L648" i="17" s="1"/>
  <c r="L647" i="17"/>
  <c r="M647" i="17" s="1"/>
  <c r="K647" i="17"/>
  <c r="K646" i="17"/>
  <c r="K645" i="17"/>
  <c r="K644" i="17"/>
  <c r="L644" i="17" s="1"/>
  <c r="K643" i="17"/>
  <c r="L643" i="17" s="1"/>
  <c r="M643" i="17" s="1"/>
  <c r="K642" i="17"/>
  <c r="K641" i="17"/>
  <c r="K640" i="17"/>
  <c r="L640" i="17" s="1"/>
  <c r="K639" i="17"/>
  <c r="L639" i="17" s="1"/>
  <c r="M639" i="17" s="1"/>
  <c r="K638" i="17"/>
  <c r="K637" i="17"/>
  <c r="K636" i="17"/>
  <c r="L636" i="17" s="1"/>
  <c r="K635" i="17"/>
  <c r="L635" i="17" s="1"/>
  <c r="M635" i="17" s="1"/>
  <c r="K634" i="17"/>
  <c r="K633" i="17"/>
  <c r="K632" i="17"/>
  <c r="L632" i="17" s="1"/>
  <c r="K631" i="17"/>
  <c r="L631" i="17" s="1"/>
  <c r="M631" i="17" s="1"/>
  <c r="K630" i="17"/>
  <c r="K629" i="17"/>
  <c r="M628" i="17"/>
  <c r="K628" i="17"/>
  <c r="L628" i="17" s="1"/>
  <c r="K627" i="17"/>
  <c r="L627" i="17" s="1"/>
  <c r="M627" i="17" s="1"/>
  <c r="K626" i="17"/>
  <c r="K625" i="17"/>
  <c r="K624" i="17"/>
  <c r="L624" i="17" s="1"/>
  <c r="L623" i="17"/>
  <c r="M623" i="17" s="1"/>
  <c r="K623" i="17"/>
  <c r="K622" i="17"/>
  <c r="K621" i="17"/>
  <c r="K620" i="17"/>
  <c r="L620" i="17" s="1"/>
  <c r="K619" i="17"/>
  <c r="L619" i="17" s="1"/>
  <c r="M619" i="17" s="1"/>
  <c r="K618" i="17"/>
  <c r="K617" i="17"/>
  <c r="K616" i="17"/>
  <c r="L616" i="17" s="1"/>
  <c r="K615" i="17"/>
  <c r="L615" i="17" s="1"/>
  <c r="M615" i="17" s="1"/>
  <c r="K614" i="17"/>
  <c r="K613" i="17"/>
  <c r="K612" i="17"/>
  <c r="L612" i="17" s="1"/>
  <c r="K611" i="17"/>
  <c r="L611" i="17" s="1"/>
  <c r="M611" i="17" s="1"/>
  <c r="K610" i="17"/>
  <c r="K609" i="17"/>
  <c r="K608" i="17"/>
  <c r="L608" i="17" s="1"/>
  <c r="K607" i="17"/>
  <c r="L607" i="17" s="1"/>
  <c r="M607" i="17" s="1"/>
  <c r="K606" i="17"/>
  <c r="K605" i="17"/>
  <c r="M604" i="17"/>
  <c r="K604" i="17"/>
  <c r="L604" i="17" s="1"/>
  <c r="K603" i="17"/>
  <c r="L603" i="17" s="1"/>
  <c r="M603" i="17" s="1"/>
  <c r="K602" i="17"/>
  <c r="K601" i="17"/>
  <c r="K600" i="17"/>
  <c r="L599" i="17"/>
  <c r="M599" i="17" s="1"/>
  <c r="K599" i="17"/>
  <c r="K598" i="17"/>
  <c r="K597" i="17"/>
  <c r="K596" i="17"/>
  <c r="L596" i="17" s="1"/>
  <c r="M596" i="17" s="1"/>
  <c r="K595" i="17"/>
  <c r="L595" i="17" s="1"/>
  <c r="M595" i="17" s="1"/>
  <c r="K594" i="17"/>
  <c r="K593" i="17"/>
  <c r="K592" i="17"/>
  <c r="L592" i="17" s="1"/>
  <c r="M592" i="17" s="1"/>
  <c r="K591" i="17"/>
  <c r="L591" i="17" s="1"/>
  <c r="M591" i="17" s="1"/>
  <c r="K590" i="17"/>
  <c r="L590" i="17" s="1"/>
  <c r="K589" i="17"/>
  <c r="K588" i="17"/>
  <c r="L588" i="17" s="1"/>
  <c r="M588" i="17" s="1"/>
  <c r="K587" i="17"/>
  <c r="K586" i="17"/>
  <c r="K585" i="17"/>
  <c r="K584" i="17"/>
  <c r="L584" i="17" s="1"/>
  <c r="M584" i="17" s="1"/>
  <c r="K583" i="17"/>
  <c r="L583" i="17" s="1"/>
  <c r="M583" i="17" s="1"/>
  <c r="K582" i="17"/>
  <c r="K581" i="17"/>
  <c r="K580" i="17"/>
  <c r="L580" i="17" s="1"/>
  <c r="M580" i="17" s="1"/>
  <c r="K579" i="17"/>
  <c r="L579" i="17" s="1"/>
  <c r="M579" i="17" s="1"/>
  <c r="K578" i="17"/>
  <c r="K577" i="17"/>
  <c r="K576" i="17"/>
  <c r="L576" i="17" s="1"/>
  <c r="M576" i="17" s="1"/>
  <c r="K575" i="17"/>
  <c r="L575" i="17" s="1"/>
  <c r="M575" i="17" s="1"/>
  <c r="K574" i="17"/>
  <c r="L574" i="17" s="1"/>
  <c r="K573" i="17"/>
  <c r="K572" i="17"/>
  <c r="L571" i="17"/>
  <c r="K571" i="17"/>
  <c r="K570" i="17"/>
  <c r="L570" i="17" s="1"/>
  <c r="M570" i="17" s="1"/>
  <c r="K569" i="17"/>
  <c r="K568" i="17"/>
  <c r="L568" i="17" s="1"/>
  <c r="M568" i="17" s="1"/>
  <c r="K567" i="17"/>
  <c r="L567" i="17" s="1"/>
  <c r="M567" i="17" s="1"/>
  <c r="K566" i="17"/>
  <c r="K565" i="17"/>
  <c r="L565" i="17" s="1"/>
  <c r="K564" i="17"/>
  <c r="K563" i="17"/>
  <c r="K562" i="17"/>
  <c r="L562" i="17" s="1"/>
  <c r="M562" i="17" s="1"/>
  <c r="K561" i="17"/>
  <c r="K560" i="17"/>
  <c r="K559" i="17"/>
  <c r="L559" i="17" s="1"/>
  <c r="M559" i="17" s="1"/>
  <c r="K558" i="17"/>
  <c r="K557" i="17"/>
  <c r="L557" i="17" s="1"/>
  <c r="K556" i="17"/>
  <c r="K555" i="17"/>
  <c r="K554" i="17"/>
  <c r="K553" i="17"/>
  <c r="K552" i="17"/>
  <c r="L552" i="17" s="1"/>
  <c r="L551" i="17"/>
  <c r="M551" i="17" s="1"/>
  <c r="K551" i="17"/>
  <c r="K550" i="17"/>
  <c r="K549" i="17"/>
  <c r="L549" i="17" s="1"/>
  <c r="K548" i="17"/>
  <c r="K547" i="17"/>
  <c r="K546" i="17"/>
  <c r="L546" i="17" s="1"/>
  <c r="M546" i="17" s="1"/>
  <c r="K545" i="17"/>
  <c r="K544" i="17"/>
  <c r="L544" i="17" s="1"/>
  <c r="K543" i="17"/>
  <c r="L543" i="17" s="1"/>
  <c r="M543" i="17" s="1"/>
  <c r="K542" i="17"/>
  <c r="K541" i="17"/>
  <c r="L541" i="17" s="1"/>
  <c r="K540" i="17"/>
  <c r="K539" i="17"/>
  <c r="L539" i="17" s="1"/>
  <c r="M539" i="17" s="1"/>
  <c r="K538" i="17"/>
  <c r="L538" i="17" s="1"/>
  <c r="M538" i="17" s="1"/>
  <c r="K537" i="17"/>
  <c r="K536" i="17"/>
  <c r="L536" i="17" s="1"/>
  <c r="L535" i="17"/>
  <c r="M535" i="17" s="1"/>
  <c r="K535" i="17"/>
  <c r="K534" i="17"/>
  <c r="K533" i="17"/>
  <c r="L533" i="17" s="1"/>
  <c r="K532" i="17"/>
  <c r="K531" i="17"/>
  <c r="K530" i="17"/>
  <c r="L530" i="17" s="1"/>
  <c r="M530" i="17" s="1"/>
  <c r="K529" i="17"/>
  <c r="K528" i="17"/>
  <c r="L528" i="17" s="1"/>
  <c r="K527" i="17"/>
  <c r="L527" i="17" s="1"/>
  <c r="M527" i="17" s="1"/>
  <c r="K526" i="17"/>
  <c r="L525" i="17"/>
  <c r="K525" i="17"/>
  <c r="K524" i="17"/>
  <c r="L523" i="17"/>
  <c r="K523" i="17"/>
  <c r="K522" i="17"/>
  <c r="L522" i="17" s="1"/>
  <c r="K521" i="17"/>
  <c r="K520" i="17"/>
  <c r="L519" i="17"/>
  <c r="M519" i="17" s="1"/>
  <c r="K519" i="17"/>
  <c r="K518" i="17"/>
  <c r="K517" i="17"/>
  <c r="L517" i="17" s="1"/>
  <c r="K516" i="17"/>
  <c r="K515" i="17"/>
  <c r="L515" i="17" s="1"/>
  <c r="L514" i="17"/>
  <c r="M514" i="17" s="1"/>
  <c r="K514" i="17"/>
  <c r="K513" i="17"/>
  <c r="K512" i="17"/>
  <c r="L512" i="17" s="1"/>
  <c r="K511" i="17"/>
  <c r="L511" i="17" s="1"/>
  <c r="M511" i="17" s="1"/>
  <c r="K510" i="17"/>
  <c r="L509" i="17"/>
  <c r="K509" i="17"/>
  <c r="K508" i="17"/>
  <c r="K507" i="17"/>
  <c r="K506" i="17"/>
  <c r="L506" i="17" s="1"/>
  <c r="M506" i="17" s="1"/>
  <c r="K505" i="17"/>
  <c r="K504" i="17"/>
  <c r="K503" i="17"/>
  <c r="L503" i="17" s="1"/>
  <c r="M503" i="17" s="1"/>
  <c r="K502" i="17"/>
  <c r="K501" i="17"/>
  <c r="L501" i="17" s="1"/>
  <c r="K500" i="17"/>
  <c r="L499" i="17"/>
  <c r="K499" i="17"/>
  <c r="K498" i="17"/>
  <c r="L498" i="17" s="1"/>
  <c r="M498" i="17" s="1"/>
  <c r="K497" i="17"/>
  <c r="K496" i="17"/>
  <c r="L496" i="17" s="1"/>
  <c r="K495" i="17"/>
  <c r="L495" i="17" s="1"/>
  <c r="M495" i="17" s="1"/>
  <c r="K494" i="17"/>
  <c r="K493" i="17"/>
  <c r="L493" i="17" s="1"/>
  <c r="K492" i="17"/>
  <c r="K491" i="17"/>
  <c r="K490" i="17"/>
  <c r="L490" i="17" s="1"/>
  <c r="M490" i="17" s="1"/>
  <c r="K489" i="17"/>
  <c r="K488" i="17"/>
  <c r="L488" i="17" s="1"/>
  <c r="K487" i="17"/>
  <c r="L487" i="17" s="1"/>
  <c r="M487" i="17" s="1"/>
  <c r="K486" i="17"/>
  <c r="K485" i="17"/>
  <c r="L485" i="17" s="1"/>
  <c r="K484" i="17"/>
  <c r="K483" i="17"/>
  <c r="L483" i="17" s="1"/>
  <c r="M483" i="17" s="1"/>
  <c r="K482" i="17"/>
  <c r="L482" i="17" s="1"/>
  <c r="M482" i="17" s="1"/>
  <c r="K481" i="17"/>
  <c r="K480" i="17"/>
  <c r="L480" i="17" s="1"/>
  <c r="L479" i="17"/>
  <c r="M479" i="17" s="1"/>
  <c r="K479" i="17"/>
  <c r="K478" i="17"/>
  <c r="K477" i="17"/>
  <c r="L477" i="17" s="1"/>
  <c r="K476" i="17"/>
  <c r="K475" i="17"/>
  <c r="K474" i="17"/>
  <c r="K473" i="17"/>
  <c r="K472" i="17"/>
  <c r="L472" i="17" s="1"/>
  <c r="M472" i="17" s="1"/>
  <c r="K471" i="17"/>
  <c r="L471" i="17" s="1"/>
  <c r="K470" i="17"/>
  <c r="K469" i="17"/>
  <c r="K468" i="17"/>
  <c r="L468" i="17" s="1"/>
  <c r="K467" i="17"/>
  <c r="K466" i="17"/>
  <c r="K465" i="17"/>
  <c r="K464" i="17"/>
  <c r="K463" i="17"/>
  <c r="L463" i="17" s="1"/>
  <c r="M463" i="17" s="1"/>
  <c r="K462" i="17"/>
  <c r="K461" i="17"/>
  <c r="K460" i="17"/>
  <c r="L460" i="17" s="1"/>
  <c r="L459" i="17"/>
  <c r="K459" i="17"/>
  <c r="K458" i="17"/>
  <c r="K457" i="17"/>
  <c r="K456" i="17"/>
  <c r="L456" i="17" s="1"/>
  <c r="K455" i="17"/>
  <c r="L455" i="17" s="1"/>
  <c r="K454" i="17"/>
  <c r="K453" i="17"/>
  <c r="K452" i="17"/>
  <c r="L452" i="17" s="1"/>
  <c r="K451" i="17"/>
  <c r="K450" i="17"/>
  <c r="K449" i="17"/>
  <c r="K448" i="17"/>
  <c r="K447" i="17"/>
  <c r="L447" i="17" s="1"/>
  <c r="M447" i="17" s="1"/>
  <c r="K446" i="17"/>
  <c r="K445" i="17"/>
  <c r="K444" i="17"/>
  <c r="L444" i="17" s="1"/>
  <c r="K443" i="17"/>
  <c r="K442" i="17"/>
  <c r="K441" i="17"/>
  <c r="K440" i="17"/>
  <c r="L440" i="17" s="1"/>
  <c r="K439" i="17"/>
  <c r="L439" i="17" s="1"/>
  <c r="K438" i="17"/>
  <c r="K437" i="17"/>
  <c r="K436" i="17"/>
  <c r="L436" i="17" s="1"/>
  <c r="K435" i="17"/>
  <c r="K434" i="17"/>
  <c r="K433" i="17"/>
  <c r="K432" i="17"/>
  <c r="K431" i="17"/>
  <c r="L431" i="17" s="1"/>
  <c r="M431" i="17" s="1"/>
  <c r="K430" i="17"/>
  <c r="K429" i="17"/>
  <c r="K428" i="17"/>
  <c r="L428" i="17" s="1"/>
  <c r="K427" i="17"/>
  <c r="L427" i="17" s="1"/>
  <c r="M427" i="17" s="1"/>
  <c r="K426" i="17"/>
  <c r="K425" i="17"/>
  <c r="K424" i="17"/>
  <c r="L424" i="17" s="1"/>
  <c r="L423" i="17"/>
  <c r="K423" i="17"/>
  <c r="K422" i="17"/>
  <c r="K421" i="17"/>
  <c r="K420" i="17"/>
  <c r="L420" i="17" s="1"/>
  <c r="K419" i="17"/>
  <c r="K418" i="17"/>
  <c r="K417" i="17"/>
  <c r="K416" i="17"/>
  <c r="K415" i="17"/>
  <c r="L415" i="17" s="1"/>
  <c r="M415" i="17" s="1"/>
  <c r="K414" i="17"/>
  <c r="L414" i="17" s="1"/>
  <c r="M414" i="17" s="1"/>
  <c r="K413" i="17"/>
  <c r="L413" i="17" s="1"/>
  <c r="K412" i="17"/>
  <c r="L412" i="17" s="1"/>
  <c r="K411" i="17"/>
  <c r="K410" i="17"/>
  <c r="L410" i="17" s="1"/>
  <c r="K409" i="17"/>
  <c r="L409" i="17" s="1"/>
  <c r="K408" i="17"/>
  <c r="L408" i="17" s="1"/>
  <c r="L407" i="17"/>
  <c r="K407" i="17"/>
  <c r="K406" i="17"/>
  <c r="L406" i="17" s="1"/>
  <c r="M406" i="17" s="1"/>
  <c r="K405" i="17"/>
  <c r="L405" i="17" s="1"/>
  <c r="M404" i="17"/>
  <c r="K404" i="17"/>
  <c r="L404" i="17" s="1"/>
  <c r="K403" i="17"/>
  <c r="L403" i="17" s="1"/>
  <c r="M403" i="17" s="1"/>
  <c r="K402" i="17"/>
  <c r="K401" i="17"/>
  <c r="L401" i="17" s="1"/>
  <c r="K400" i="17"/>
  <c r="K399" i="17"/>
  <c r="L399" i="17" s="1"/>
  <c r="M399" i="17" s="1"/>
  <c r="K398" i="17"/>
  <c r="L398" i="17" s="1"/>
  <c r="M398" i="17" s="1"/>
  <c r="K397" i="17"/>
  <c r="L397" i="17" s="1"/>
  <c r="K396" i="17"/>
  <c r="L396" i="17" s="1"/>
  <c r="K395" i="17"/>
  <c r="L394" i="17"/>
  <c r="K394" i="17"/>
  <c r="K393" i="17"/>
  <c r="L393" i="17" s="1"/>
  <c r="K392" i="17"/>
  <c r="L392" i="17" s="1"/>
  <c r="K391" i="17"/>
  <c r="L391" i="17" s="1"/>
  <c r="K390" i="17"/>
  <c r="L390" i="17" s="1"/>
  <c r="M390" i="17" s="1"/>
  <c r="L389" i="17"/>
  <c r="K389" i="17"/>
  <c r="K388" i="17"/>
  <c r="L388" i="17" s="1"/>
  <c r="K387" i="17"/>
  <c r="L387" i="17" s="1"/>
  <c r="M387" i="17" s="1"/>
  <c r="K386" i="17"/>
  <c r="K385" i="17"/>
  <c r="L385" i="17" s="1"/>
  <c r="K384" i="17"/>
  <c r="K383" i="17"/>
  <c r="K382" i="17"/>
  <c r="L382" i="17" s="1"/>
  <c r="M382" i="17" s="1"/>
  <c r="K381" i="17"/>
  <c r="L381" i="17" s="1"/>
  <c r="M380" i="17"/>
  <c r="K380" i="17"/>
  <c r="L380" i="17" s="1"/>
  <c r="K379" i="17"/>
  <c r="K378" i="17"/>
  <c r="L378" i="17" s="1"/>
  <c r="K377" i="17"/>
  <c r="L377" i="17" s="1"/>
  <c r="K376" i="17"/>
  <c r="L376" i="17" s="1"/>
  <c r="K375" i="17"/>
  <c r="L375" i="17" s="1"/>
  <c r="K374" i="17"/>
  <c r="L374" i="17" s="1"/>
  <c r="M374" i="17" s="1"/>
  <c r="K373" i="17"/>
  <c r="L373" i="17" s="1"/>
  <c r="K372" i="17"/>
  <c r="L372" i="17" s="1"/>
  <c r="K371" i="17"/>
  <c r="L371" i="17" s="1"/>
  <c r="K370" i="17"/>
  <c r="K369" i="17"/>
  <c r="L369" i="17" s="1"/>
  <c r="K368" i="17"/>
  <c r="K367" i="17"/>
  <c r="K366" i="17"/>
  <c r="L366" i="17" s="1"/>
  <c r="M366" i="17" s="1"/>
  <c r="K365" i="17"/>
  <c r="L365" i="17" s="1"/>
  <c r="K364" i="17"/>
  <c r="L364" i="17" s="1"/>
  <c r="K363" i="17"/>
  <c r="K362" i="17"/>
  <c r="L362" i="17" s="1"/>
  <c r="K361" i="17"/>
  <c r="L361" i="17" s="1"/>
  <c r="K360" i="17"/>
  <c r="L360" i="17" s="1"/>
  <c r="K359" i="17"/>
  <c r="L359" i="17" s="1"/>
  <c r="K358" i="17"/>
  <c r="L358" i="17" s="1"/>
  <c r="M358" i="17" s="1"/>
  <c r="L357" i="17"/>
  <c r="K357" i="17"/>
  <c r="K356" i="17"/>
  <c r="L356" i="17" s="1"/>
  <c r="K355" i="17"/>
  <c r="L355" i="17" s="1"/>
  <c r="K354" i="17"/>
  <c r="L353" i="17"/>
  <c r="K353" i="17"/>
  <c r="K352" i="17"/>
  <c r="K351" i="17"/>
  <c r="K350" i="17"/>
  <c r="L350" i="17" s="1"/>
  <c r="M350" i="17" s="1"/>
  <c r="K349" i="17"/>
  <c r="L349" i="17" s="1"/>
  <c r="K348" i="17"/>
  <c r="L348" i="17" s="1"/>
  <c r="K347" i="17"/>
  <c r="K346" i="17"/>
  <c r="K345" i="17"/>
  <c r="L345" i="17" s="1"/>
  <c r="K344" i="17"/>
  <c r="L344" i="17" s="1"/>
  <c r="K343" i="17"/>
  <c r="K342" i="17"/>
  <c r="L342" i="17" s="1"/>
  <c r="M342" i="17" s="1"/>
  <c r="K341" i="17"/>
  <c r="L341" i="17" s="1"/>
  <c r="K340" i="17"/>
  <c r="L340" i="17" s="1"/>
  <c r="K339" i="17"/>
  <c r="L339" i="17" s="1"/>
  <c r="M339" i="17" s="1"/>
  <c r="K338" i="17"/>
  <c r="K337" i="17"/>
  <c r="L337" i="17" s="1"/>
  <c r="K336" i="17"/>
  <c r="L336" i="17" s="1"/>
  <c r="K335" i="17"/>
  <c r="K334" i="17"/>
  <c r="L334" i="17" s="1"/>
  <c r="M334" i="17" s="1"/>
  <c r="K333" i="17"/>
  <c r="L333" i="17" s="1"/>
  <c r="K332" i="17"/>
  <c r="L332" i="17" s="1"/>
  <c r="K331" i="17"/>
  <c r="K330" i="17"/>
  <c r="K329" i="17"/>
  <c r="L329" i="17" s="1"/>
  <c r="K328" i="17"/>
  <c r="L328" i="17" s="1"/>
  <c r="K327" i="17"/>
  <c r="K326" i="17"/>
  <c r="L326" i="17" s="1"/>
  <c r="M326" i="17" s="1"/>
  <c r="K325" i="17"/>
  <c r="L325" i="17" s="1"/>
  <c r="K324" i="17"/>
  <c r="L324" i="17" s="1"/>
  <c r="K323" i="17"/>
  <c r="L323" i="17" s="1"/>
  <c r="M323" i="17" s="1"/>
  <c r="K322" i="17"/>
  <c r="K321" i="17"/>
  <c r="L321" i="17" s="1"/>
  <c r="K320" i="17"/>
  <c r="L320" i="17" s="1"/>
  <c r="K319" i="17"/>
  <c r="K318" i="17"/>
  <c r="L318" i="17" s="1"/>
  <c r="M318" i="17" s="1"/>
  <c r="K317" i="17"/>
  <c r="L317" i="17" s="1"/>
  <c r="K316" i="17"/>
  <c r="L316" i="17" s="1"/>
  <c r="K315" i="17"/>
  <c r="K314" i="17"/>
  <c r="L314" i="17" s="1"/>
  <c r="K313" i="17"/>
  <c r="L313" i="17" s="1"/>
  <c r="K312" i="17"/>
  <c r="L312" i="17" s="1"/>
  <c r="K311" i="17"/>
  <c r="K310" i="17"/>
  <c r="L310" i="17" s="1"/>
  <c r="M310" i="17" s="1"/>
  <c r="K309" i="17"/>
  <c r="L309" i="17" s="1"/>
  <c r="K308" i="17"/>
  <c r="L308" i="17" s="1"/>
  <c r="K307" i="17"/>
  <c r="L307" i="17" s="1"/>
  <c r="M307" i="17" s="1"/>
  <c r="K306" i="17"/>
  <c r="L306" i="17" s="1"/>
  <c r="K305" i="17"/>
  <c r="L305" i="17" s="1"/>
  <c r="K304" i="17"/>
  <c r="L304" i="17" s="1"/>
  <c r="K303" i="17"/>
  <c r="K302" i="17"/>
  <c r="L302" i="17" s="1"/>
  <c r="M302" i="17" s="1"/>
  <c r="K301" i="17"/>
  <c r="L301" i="17" s="1"/>
  <c r="K300" i="17"/>
  <c r="L300" i="17" s="1"/>
  <c r="K299" i="17"/>
  <c r="K298" i="17"/>
  <c r="L298" i="17" s="1"/>
  <c r="K297" i="17"/>
  <c r="L297" i="17" s="1"/>
  <c r="K296" i="17"/>
  <c r="L296" i="17" s="1"/>
  <c r="K295" i="17"/>
  <c r="K294" i="17"/>
  <c r="L294" i="17" s="1"/>
  <c r="M294" i="17" s="1"/>
  <c r="K293" i="17"/>
  <c r="L293" i="17" s="1"/>
  <c r="K292" i="17"/>
  <c r="L292" i="17" s="1"/>
  <c r="K291" i="17"/>
  <c r="L291" i="17" s="1"/>
  <c r="M291" i="17" s="1"/>
  <c r="K290" i="17"/>
  <c r="K289" i="17"/>
  <c r="L289" i="17" s="1"/>
  <c r="K288" i="17"/>
  <c r="L288" i="17" s="1"/>
  <c r="K287" i="17"/>
  <c r="K286" i="17"/>
  <c r="L286" i="17" s="1"/>
  <c r="M286" i="17" s="1"/>
  <c r="K285" i="17"/>
  <c r="L285" i="17" s="1"/>
  <c r="K284" i="17"/>
  <c r="L284" i="17" s="1"/>
  <c r="K283" i="17"/>
  <c r="K282" i="17"/>
  <c r="L282" i="17" s="1"/>
  <c r="K281" i="17"/>
  <c r="L281" i="17" s="1"/>
  <c r="K280" i="17"/>
  <c r="L280" i="17" s="1"/>
  <c r="K279" i="17"/>
  <c r="K278" i="17"/>
  <c r="L278" i="17" s="1"/>
  <c r="M278" i="17" s="1"/>
  <c r="K277" i="17"/>
  <c r="L277" i="17" s="1"/>
  <c r="K276" i="17"/>
  <c r="L276" i="17" s="1"/>
  <c r="K275" i="17"/>
  <c r="L275" i="17" s="1"/>
  <c r="M275" i="17" s="1"/>
  <c r="K274" i="17"/>
  <c r="L274" i="17" s="1"/>
  <c r="K273" i="17"/>
  <c r="L273" i="17" s="1"/>
  <c r="K272" i="17"/>
  <c r="L272" i="17" s="1"/>
  <c r="K271" i="17"/>
  <c r="K270" i="17"/>
  <c r="L270" i="17" s="1"/>
  <c r="M270" i="17" s="1"/>
  <c r="K269" i="17"/>
  <c r="L269" i="17" s="1"/>
  <c r="K268" i="17"/>
  <c r="L268" i="17" s="1"/>
  <c r="K267" i="17"/>
  <c r="K266" i="17"/>
  <c r="L266" i="17" s="1"/>
  <c r="K265" i="17"/>
  <c r="L265" i="17" s="1"/>
  <c r="K264" i="17"/>
  <c r="L264" i="17" s="1"/>
  <c r="K263" i="17"/>
  <c r="K262" i="17"/>
  <c r="L262" i="17" s="1"/>
  <c r="M262" i="17" s="1"/>
  <c r="K261" i="17"/>
  <c r="L261" i="17" s="1"/>
  <c r="K260" i="17"/>
  <c r="L260" i="17" s="1"/>
  <c r="K259" i="17"/>
  <c r="L259" i="17" s="1"/>
  <c r="M259" i="17" s="1"/>
  <c r="K258" i="17"/>
  <c r="K257" i="17"/>
  <c r="L257" i="17" s="1"/>
  <c r="K256" i="17"/>
  <c r="L256" i="17" s="1"/>
  <c r="K255" i="17"/>
  <c r="K254" i="17"/>
  <c r="L254" i="17" s="1"/>
  <c r="M254" i="17" s="1"/>
  <c r="K253" i="17"/>
  <c r="L253" i="17" s="1"/>
  <c r="K252" i="17"/>
  <c r="L252" i="17" s="1"/>
  <c r="K251" i="17"/>
  <c r="K250" i="17"/>
  <c r="L250" i="17" s="1"/>
  <c r="K249" i="17"/>
  <c r="K248" i="17"/>
  <c r="L248" i="17" s="1"/>
  <c r="M248" i="17" s="1"/>
  <c r="K247" i="17"/>
  <c r="K246" i="17"/>
  <c r="L246" i="17" s="1"/>
  <c r="K245" i="17"/>
  <c r="K244" i="17"/>
  <c r="L244" i="17" s="1"/>
  <c r="M244" i="17" s="1"/>
  <c r="K243" i="17"/>
  <c r="K242" i="17"/>
  <c r="L242" i="17" s="1"/>
  <c r="K241" i="17"/>
  <c r="K240" i="17"/>
  <c r="L240" i="17" s="1"/>
  <c r="M240" i="17" s="1"/>
  <c r="K239" i="17"/>
  <c r="K238" i="17"/>
  <c r="L238" i="17" s="1"/>
  <c r="K237" i="17"/>
  <c r="K236" i="17"/>
  <c r="L236" i="17" s="1"/>
  <c r="M236" i="17" s="1"/>
  <c r="K235" i="17"/>
  <c r="K234" i="17"/>
  <c r="L234" i="17" s="1"/>
  <c r="K233" i="17"/>
  <c r="K232" i="17"/>
  <c r="L232" i="17" s="1"/>
  <c r="M232" i="17" s="1"/>
  <c r="K231" i="17"/>
  <c r="K230" i="17"/>
  <c r="L230" i="17" s="1"/>
  <c r="K229" i="17"/>
  <c r="K228" i="17"/>
  <c r="L228" i="17" s="1"/>
  <c r="M228" i="17" s="1"/>
  <c r="K227" i="17"/>
  <c r="K226" i="17"/>
  <c r="L226" i="17" s="1"/>
  <c r="K225" i="17"/>
  <c r="K224" i="17"/>
  <c r="L224" i="17" s="1"/>
  <c r="M224" i="17" s="1"/>
  <c r="K223" i="17"/>
  <c r="K222" i="17"/>
  <c r="L222" i="17" s="1"/>
  <c r="K221" i="17"/>
  <c r="K220" i="17"/>
  <c r="L220" i="17" s="1"/>
  <c r="M220" i="17" s="1"/>
  <c r="K219" i="17"/>
  <c r="K218" i="17"/>
  <c r="L218" i="17" s="1"/>
  <c r="K217" i="17"/>
  <c r="K216" i="17"/>
  <c r="L216" i="17" s="1"/>
  <c r="M216" i="17" s="1"/>
  <c r="K215" i="17"/>
  <c r="K214" i="17"/>
  <c r="L214" i="17" s="1"/>
  <c r="K213" i="17"/>
  <c r="K212" i="17"/>
  <c r="L212" i="17" s="1"/>
  <c r="M212" i="17" s="1"/>
  <c r="K211" i="17"/>
  <c r="K210" i="17"/>
  <c r="L210" i="17" s="1"/>
  <c r="K209" i="17"/>
  <c r="K208" i="17"/>
  <c r="L208" i="17" s="1"/>
  <c r="M208" i="17" s="1"/>
  <c r="K207" i="17"/>
  <c r="K206" i="17"/>
  <c r="L206" i="17" s="1"/>
  <c r="K205" i="17"/>
  <c r="K204" i="17"/>
  <c r="L204" i="17" s="1"/>
  <c r="M204" i="17" s="1"/>
  <c r="K203" i="17"/>
  <c r="K202" i="17"/>
  <c r="L202" i="17" s="1"/>
  <c r="K201" i="17"/>
  <c r="K200" i="17"/>
  <c r="L200" i="17" s="1"/>
  <c r="M200" i="17" s="1"/>
  <c r="K199" i="17"/>
  <c r="K198" i="17"/>
  <c r="L198" i="17" s="1"/>
  <c r="K197" i="17"/>
  <c r="K196" i="17"/>
  <c r="L196" i="17" s="1"/>
  <c r="M196" i="17" s="1"/>
  <c r="K195" i="17"/>
  <c r="K194" i="17"/>
  <c r="L194" i="17" s="1"/>
  <c r="K193" i="17"/>
  <c r="K192" i="17"/>
  <c r="L192" i="17" s="1"/>
  <c r="M192" i="17" s="1"/>
  <c r="K191" i="17"/>
  <c r="K190" i="17"/>
  <c r="L190" i="17" s="1"/>
  <c r="K189" i="17"/>
  <c r="K188" i="17"/>
  <c r="L188" i="17" s="1"/>
  <c r="M188" i="17" s="1"/>
  <c r="K187" i="17"/>
  <c r="K186" i="17"/>
  <c r="L186" i="17" s="1"/>
  <c r="K185" i="17"/>
  <c r="K184" i="17"/>
  <c r="L184" i="17" s="1"/>
  <c r="M184" i="17" s="1"/>
  <c r="K183" i="17"/>
  <c r="K182" i="17"/>
  <c r="L182" i="17" s="1"/>
  <c r="K181" i="17"/>
  <c r="K180" i="17"/>
  <c r="L180" i="17" s="1"/>
  <c r="M180" i="17" s="1"/>
  <c r="K179" i="17"/>
  <c r="K178" i="17"/>
  <c r="L178" i="17" s="1"/>
  <c r="K177" i="17"/>
  <c r="K176" i="17"/>
  <c r="L176" i="17" s="1"/>
  <c r="M176" i="17" s="1"/>
  <c r="K175" i="17"/>
  <c r="K174" i="17"/>
  <c r="L174" i="17" s="1"/>
  <c r="K173" i="17"/>
  <c r="K172" i="17"/>
  <c r="L172" i="17" s="1"/>
  <c r="M172" i="17" s="1"/>
  <c r="K171" i="17"/>
  <c r="K170" i="17"/>
  <c r="L170" i="17" s="1"/>
  <c r="K169" i="17"/>
  <c r="K168" i="17"/>
  <c r="L168" i="17" s="1"/>
  <c r="M168" i="17" s="1"/>
  <c r="K167" i="17"/>
  <c r="K166" i="17"/>
  <c r="L166" i="17" s="1"/>
  <c r="K165" i="17"/>
  <c r="K164" i="17"/>
  <c r="L164" i="17" s="1"/>
  <c r="M164" i="17" s="1"/>
  <c r="K163" i="17"/>
  <c r="K162" i="17"/>
  <c r="L162" i="17" s="1"/>
  <c r="K161" i="17"/>
  <c r="K160" i="17"/>
  <c r="L160" i="17" s="1"/>
  <c r="M160" i="17" s="1"/>
  <c r="K159" i="17"/>
  <c r="K158" i="17"/>
  <c r="L158" i="17" s="1"/>
  <c r="K157" i="17"/>
  <c r="K156" i="17"/>
  <c r="L156" i="17" s="1"/>
  <c r="M156" i="17" s="1"/>
  <c r="K155" i="17"/>
  <c r="K154" i="17"/>
  <c r="L154" i="17" s="1"/>
  <c r="K153" i="17"/>
  <c r="K152" i="17"/>
  <c r="L152" i="17" s="1"/>
  <c r="M152" i="17" s="1"/>
  <c r="K151" i="17"/>
  <c r="K150" i="17"/>
  <c r="L150" i="17" s="1"/>
  <c r="K149" i="17"/>
  <c r="K148" i="17"/>
  <c r="L148" i="17" s="1"/>
  <c r="M148" i="17" s="1"/>
  <c r="K147" i="17"/>
  <c r="K146" i="17"/>
  <c r="L146" i="17" s="1"/>
  <c r="K145" i="17"/>
  <c r="K144" i="17"/>
  <c r="L144" i="17" s="1"/>
  <c r="M144" i="17" s="1"/>
  <c r="K143" i="17"/>
  <c r="K142" i="17"/>
  <c r="L142" i="17" s="1"/>
  <c r="K141" i="17"/>
  <c r="K140" i="17"/>
  <c r="L140" i="17" s="1"/>
  <c r="M140" i="17" s="1"/>
  <c r="K139" i="17"/>
  <c r="K138" i="17"/>
  <c r="L138" i="17" s="1"/>
  <c r="K137" i="17"/>
  <c r="K136" i="17"/>
  <c r="L136" i="17" s="1"/>
  <c r="M136" i="17" s="1"/>
  <c r="K135" i="17"/>
  <c r="K134" i="17"/>
  <c r="L134" i="17" s="1"/>
  <c r="K133" i="17"/>
  <c r="K132" i="17"/>
  <c r="L132" i="17" s="1"/>
  <c r="M132" i="17" s="1"/>
  <c r="K131" i="17"/>
  <c r="K130" i="17"/>
  <c r="L130" i="17" s="1"/>
  <c r="K129" i="17"/>
  <c r="K128" i="17"/>
  <c r="L128" i="17" s="1"/>
  <c r="M128" i="17" s="1"/>
  <c r="K127" i="17"/>
  <c r="K126" i="17"/>
  <c r="L126" i="17" s="1"/>
  <c r="K125" i="17"/>
  <c r="K124" i="17"/>
  <c r="L124" i="17" s="1"/>
  <c r="M124" i="17" s="1"/>
  <c r="K123" i="17"/>
  <c r="K122" i="17"/>
  <c r="L122" i="17" s="1"/>
  <c r="K121" i="17"/>
  <c r="K120" i="17"/>
  <c r="L120" i="17" s="1"/>
  <c r="M120" i="17" s="1"/>
  <c r="K119" i="17"/>
  <c r="K118" i="17"/>
  <c r="L118" i="17" s="1"/>
  <c r="K117" i="17"/>
  <c r="K116" i="17"/>
  <c r="L116" i="17" s="1"/>
  <c r="M116" i="17" s="1"/>
  <c r="K115" i="17"/>
  <c r="K114" i="17"/>
  <c r="L114" i="17" s="1"/>
  <c r="K113" i="17"/>
  <c r="K112" i="17"/>
  <c r="L112" i="17" s="1"/>
  <c r="M112" i="17" s="1"/>
  <c r="K111" i="17"/>
  <c r="K110" i="17"/>
  <c r="L110" i="17" s="1"/>
  <c r="K109" i="17"/>
  <c r="K108" i="17"/>
  <c r="L108" i="17" s="1"/>
  <c r="M108" i="17" s="1"/>
  <c r="K107" i="17"/>
  <c r="K106" i="17"/>
  <c r="L106" i="17" s="1"/>
  <c r="K105" i="17"/>
  <c r="K104" i="17"/>
  <c r="L104" i="17" s="1"/>
  <c r="M104" i="17" s="1"/>
  <c r="K103" i="17"/>
  <c r="K102" i="17"/>
  <c r="L102" i="17" s="1"/>
  <c r="K101" i="17"/>
  <c r="K100" i="17"/>
  <c r="L100" i="17" s="1"/>
  <c r="M100" i="17" s="1"/>
  <c r="K99" i="17"/>
  <c r="L99" i="17" s="1"/>
  <c r="M99" i="17" s="1"/>
  <c r="K98" i="17"/>
  <c r="K97" i="17"/>
  <c r="L97" i="17" s="1"/>
  <c r="K96" i="17"/>
  <c r="L96" i="17" s="1"/>
  <c r="M96" i="17" s="1"/>
  <c r="K95" i="17"/>
  <c r="K94" i="17"/>
  <c r="L94" i="17" s="1"/>
  <c r="K93" i="17"/>
  <c r="K92" i="17"/>
  <c r="L92" i="17" s="1"/>
  <c r="M92" i="17" s="1"/>
  <c r="K91" i="17"/>
  <c r="L91" i="17" s="1"/>
  <c r="M91" i="17" s="1"/>
  <c r="K90" i="17"/>
  <c r="K89" i="17"/>
  <c r="L89" i="17" s="1"/>
  <c r="K88" i="17"/>
  <c r="L88" i="17" s="1"/>
  <c r="M88" i="17" s="1"/>
  <c r="K87" i="17"/>
  <c r="K86" i="17"/>
  <c r="L86" i="17" s="1"/>
  <c r="K85" i="17"/>
  <c r="K84" i="17"/>
  <c r="K83" i="17"/>
  <c r="L83" i="17" s="1"/>
  <c r="M83" i="17" s="1"/>
  <c r="K82" i="17"/>
  <c r="K81" i="17"/>
  <c r="L81" i="17" s="1"/>
  <c r="K80" i="17"/>
  <c r="L80" i="17" s="1"/>
  <c r="M80" i="17" s="1"/>
  <c r="K79" i="17"/>
  <c r="K78" i="17"/>
  <c r="L78" i="17" s="1"/>
  <c r="K77" i="17"/>
  <c r="K76" i="17"/>
  <c r="L76" i="17" s="1"/>
  <c r="K75" i="17"/>
  <c r="L75" i="17" s="1"/>
  <c r="M75" i="17" s="1"/>
  <c r="K74" i="17"/>
  <c r="K73" i="17"/>
  <c r="L73" i="17" s="1"/>
  <c r="K72" i="17"/>
  <c r="L72" i="17" s="1"/>
  <c r="M72" i="17" s="1"/>
  <c r="K71" i="17"/>
  <c r="K70" i="17"/>
  <c r="L70" i="17" s="1"/>
  <c r="K69" i="17"/>
  <c r="K68" i="17"/>
  <c r="K67" i="17"/>
  <c r="L67" i="17" s="1"/>
  <c r="K66" i="17"/>
  <c r="K65" i="17"/>
  <c r="L65" i="17" s="1"/>
  <c r="K64" i="17"/>
  <c r="L64" i="17" s="1"/>
  <c r="M64" i="17" s="1"/>
  <c r="K63" i="17"/>
  <c r="L62" i="17"/>
  <c r="K62" i="17"/>
  <c r="K61" i="17"/>
  <c r="K60" i="17"/>
  <c r="L60" i="17" s="1"/>
  <c r="M60" i="17" s="1"/>
  <c r="K59" i="17"/>
  <c r="L59" i="17" s="1"/>
  <c r="M59" i="17" s="1"/>
  <c r="K58" i="17"/>
  <c r="K57" i="17"/>
  <c r="K56" i="17"/>
  <c r="L56" i="17" s="1"/>
  <c r="M56" i="17" s="1"/>
  <c r="K55" i="17"/>
  <c r="K54" i="17"/>
  <c r="L54" i="17" s="1"/>
  <c r="K53" i="17"/>
  <c r="L52" i="17"/>
  <c r="K52" i="17"/>
  <c r="K51" i="17"/>
  <c r="L51" i="17" s="1"/>
  <c r="M51" i="17" s="1"/>
  <c r="K50" i="17"/>
  <c r="K49" i="17"/>
  <c r="L49" i="17" s="1"/>
  <c r="K48" i="17"/>
  <c r="L48" i="17" s="1"/>
  <c r="M48" i="17" s="1"/>
  <c r="K47" i="17"/>
  <c r="K46" i="17"/>
  <c r="L46" i="17" s="1"/>
  <c r="K45" i="17"/>
  <c r="K44" i="17"/>
  <c r="L44" i="17" s="1"/>
  <c r="K43" i="17"/>
  <c r="L43" i="17" s="1"/>
  <c r="M43" i="17" s="1"/>
  <c r="K42" i="17"/>
  <c r="K41" i="17"/>
  <c r="K40" i="17"/>
  <c r="L40" i="17" s="1"/>
  <c r="M40" i="17" s="1"/>
  <c r="K39" i="17"/>
  <c r="K38" i="17"/>
  <c r="L38" i="17" s="1"/>
  <c r="K37" i="17"/>
  <c r="K36" i="17"/>
  <c r="L36" i="17" s="1"/>
  <c r="K35" i="17"/>
  <c r="K34" i="17"/>
  <c r="K33" i="17"/>
  <c r="L33" i="17" s="1"/>
  <c r="K32" i="17"/>
  <c r="L32" i="17" s="1"/>
  <c r="M32" i="17" s="1"/>
  <c r="K31" i="17"/>
  <c r="K30" i="17"/>
  <c r="L30" i="17" s="1"/>
  <c r="K29" i="17"/>
  <c r="K28" i="17"/>
  <c r="K27" i="17"/>
  <c r="L27" i="17" s="1"/>
  <c r="M27" i="17" s="1"/>
  <c r="K26" i="17"/>
  <c r="K25" i="17"/>
  <c r="L25" i="17" s="1"/>
  <c r="K24" i="17"/>
  <c r="L24" i="17" s="1"/>
  <c r="M24" i="17" s="1"/>
  <c r="K23" i="17"/>
  <c r="L23" i="17" s="1"/>
  <c r="K22" i="17"/>
  <c r="K21" i="17"/>
  <c r="K20" i="17"/>
  <c r="K19" i="17"/>
  <c r="L19" i="17" s="1"/>
  <c r="M19" i="17" s="1"/>
  <c r="K18" i="17"/>
  <c r="K17" i="17"/>
  <c r="L17" i="17" s="1"/>
  <c r="K16" i="17"/>
  <c r="L16" i="17" s="1"/>
  <c r="M16" i="17" s="1"/>
  <c r="K15" i="17"/>
  <c r="L15" i="17" s="1"/>
  <c r="K14" i="17"/>
  <c r="K13" i="17"/>
  <c r="K12" i="17"/>
  <c r="L12" i="17" s="1"/>
  <c r="K11" i="17"/>
  <c r="L11" i="17" s="1"/>
  <c r="M11" i="17" s="1"/>
  <c r="K10" i="17"/>
  <c r="K9" i="17"/>
  <c r="K8" i="17"/>
  <c r="L8" i="17" s="1"/>
  <c r="L7" i="17"/>
  <c r="M7" i="17" s="1"/>
  <c r="K7" i="17"/>
  <c r="K6" i="17"/>
  <c r="L6" i="17" s="1"/>
  <c r="M6" i="17" s="1"/>
  <c r="K5" i="17"/>
  <c r="K4" i="17"/>
  <c r="L4" i="17" s="1"/>
  <c r="M364" i="17" l="1"/>
  <c r="M412" i="17"/>
  <c r="M459" i="17"/>
  <c r="M76" i="17"/>
  <c r="M408" i="17"/>
  <c r="M523" i="17"/>
  <c r="M620" i="17"/>
  <c r="M644" i="17"/>
  <c r="M668" i="17"/>
  <c r="M692" i="17"/>
  <c r="L717" i="17"/>
  <c r="M717" i="17" s="1"/>
  <c r="M33" i="17"/>
  <c r="M73" i="17"/>
  <c r="M420" i="17"/>
  <c r="M424" i="17"/>
  <c r="M452" i="17"/>
  <c r="M456" i="17"/>
  <c r="M528" i="17"/>
  <c r="M544" i="17"/>
  <c r="M612" i="17"/>
  <c r="M636" i="17"/>
  <c r="M660" i="17"/>
  <c r="M684" i="17"/>
  <c r="M704" i="17"/>
  <c r="M709" i="17"/>
  <c r="M89" i="17"/>
  <c r="M252" i="17"/>
  <c r="M260" i="17"/>
  <c r="M268" i="17"/>
  <c r="M276" i="17"/>
  <c r="M284" i="17"/>
  <c r="M292" i="17"/>
  <c r="M300" i="17"/>
  <c r="M308" i="17"/>
  <c r="M316" i="17"/>
  <c r="M324" i="17"/>
  <c r="M332" i="17"/>
  <c r="M340" i="17"/>
  <c r="M348" i="17"/>
  <c r="M371" i="17"/>
  <c r="M396" i="17"/>
  <c r="M423" i="17"/>
  <c r="M440" i="17"/>
  <c r="L443" i="17"/>
  <c r="M443" i="17" s="1"/>
  <c r="M468" i="17"/>
  <c r="L587" i="17"/>
  <c r="M587" i="17" s="1"/>
  <c r="M703" i="17"/>
  <c r="L740" i="17"/>
  <c r="M740" i="17" s="1"/>
  <c r="M263" i="17"/>
  <c r="M44" i="17"/>
  <c r="M67" i="17"/>
  <c r="M81" i="17"/>
  <c r="M97" i="17"/>
  <c r="L255" i="17"/>
  <c r="M255" i="17" s="1"/>
  <c r="L263" i="17"/>
  <c r="L271" i="17"/>
  <c r="M271" i="17" s="1"/>
  <c r="L279" i="17"/>
  <c r="M279" i="17" s="1"/>
  <c r="L287" i="17"/>
  <c r="M287" i="17" s="1"/>
  <c r="L295" i="17"/>
  <c r="M295" i="17" s="1"/>
  <c r="L303" i="17"/>
  <c r="M303" i="17" s="1"/>
  <c r="L311" i="17"/>
  <c r="M311" i="17" s="1"/>
  <c r="L319" i="17"/>
  <c r="M319" i="17" s="1"/>
  <c r="L327" i="17"/>
  <c r="M327" i="17" s="1"/>
  <c r="L335" i="17"/>
  <c r="M335" i="17" s="1"/>
  <c r="L343" i="17"/>
  <c r="M343" i="17" s="1"/>
  <c r="M355" i="17"/>
  <c r="M372" i="17"/>
  <c r="M392" i="17"/>
  <c r="M407" i="17"/>
  <c r="M436" i="17"/>
  <c r="M455" i="17"/>
  <c r="M488" i="17"/>
  <c r="L507" i="17"/>
  <c r="M507" i="17" s="1"/>
  <c r="L555" i="17"/>
  <c r="M555" i="17" s="1"/>
  <c r="M36" i="17"/>
  <c r="L68" i="17"/>
  <c r="M68" i="17" s="1"/>
  <c r="L57" i="17"/>
  <c r="M57" i="17" s="1"/>
  <c r="L84" i="17"/>
  <c r="M84" i="17" s="1"/>
  <c r="L35" i="17"/>
  <c r="M35" i="17" s="1"/>
  <c r="L41" i="17"/>
  <c r="M41" i="17" s="1"/>
  <c r="L20" i="17"/>
  <c r="M20" i="17" s="1"/>
  <c r="L28" i="17"/>
  <c r="M28" i="17" s="1"/>
  <c r="M52" i="17"/>
  <c r="M258" i="17"/>
  <c r="L402" i="17"/>
  <c r="M402" i="17" s="1"/>
  <c r="L435" i="17"/>
  <c r="M435" i="17" s="1"/>
  <c r="L251" i="17"/>
  <c r="M251" i="17" s="1"/>
  <c r="M256" i="17"/>
  <c r="L258" i="17"/>
  <c r="L267" i="17"/>
  <c r="M267" i="17" s="1"/>
  <c r="M272" i="17"/>
  <c r="L283" i="17"/>
  <c r="M283" i="17" s="1"/>
  <c r="M288" i="17"/>
  <c r="L290" i="17"/>
  <c r="M290" i="17" s="1"/>
  <c r="L299" i="17"/>
  <c r="M299" i="17" s="1"/>
  <c r="M304" i="17"/>
  <c r="L315" i="17"/>
  <c r="M315" i="17" s="1"/>
  <c r="M320" i="17"/>
  <c r="L322" i="17"/>
  <c r="M322" i="17" s="1"/>
  <c r="L331" i="17"/>
  <c r="M331" i="17" s="1"/>
  <c r="M336" i="17"/>
  <c r="L338" i="17"/>
  <c r="M338" i="17" s="1"/>
  <c r="L346" i="17"/>
  <c r="M346" i="17" s="1"/>
  <c r="L352" i="17"/>
  <c r="M352" i="17" s="1"/>
  <c r="L363" i="17"/>
  <c r="M363" i="17" s="1"/>
  <c r="L379" i="17"/>
  <c r="M379" i="17" s="1"/>
  <c r="L400" i="17"/>
  <c r="M400" i="17" s="1"/>
  <c r="L411" i="17"/>
  <c r="M411" i="17" s="1"/>
  <c r="L432" i="17"/>
  <c r="M432" i="17" s="1"/>
  <c r="M439" i="17"/>
  <c r="L451" i="17"/>
  <c r="M451" i="17" s="1"/>
  <c r="M515" i="17"/>
  <c r="L520" i="17"/>
  <c r="M520" i="17" s="1"/>
  <c r="L531" i="17"/>
  <c r="M531" i="17" s="1"/>
  <c r="L547" i="17"/>
  <c r="M547" i="17" s="1"/>
  <c r="L554" i="17"/>
  <c r="M554" i="17" s="1"/>
  <c r="L560" i="17"/>
  <c r="M560" i="17"/>
  <c r="M571" i="17"/>
  <c r="L600" i="17"/>
  <c r="M600" i="17" s="1"/>
  <c r="L713" i="17"/>
  <c r="M713" i="17" s="1"/>
  <c r="L725" i="17"/>
  <c r="M725" i="17" s="1"/>
  <c r="M729" i="17"/>
  <c r="L732" i="17"/>
  <c r="M732" i="17" s="1"/>
  <c r="L354" i="17"/>
  <c r="M354" i="17" s="1"/>
  <c r="L384" i="17"/>
  <c r="M384" i="17"/>
  <c r="L347" i="17"/>
  <c r="M347" i="17" s="1"/>
  <c r="L370" i="17"/>
  <c r="M370" i="17" s="1"/>
  <c r="L395" i="17"/>
  <c r="M395" i="17" s="1"/>
  <c r="L448" i="17"/>
  <c r="M448" i="17" s="1"/>
  <c r="L467" i="17"/>
  <c r="M467" i="17" s="1"/>
  <c r="L504" i="17"/>
  <c r="M504" i="17" s="1"/>
  <c r="L741" i="17"/>
  <c r="M741" i="17" s="1"/>
  <c r="M274" i="17"/>
  <c r="M306" i="17"/>
  <c r="L368" i="17"/>
  <c r="M368" i="17" s="1"/>
  <c r="L416" i="17"/>
  <c r="M416" i="17" s="1"/>
  <c r="L475" i="17"/>
  <c r="M475" i="17" s="1"/>
  <c r="M49" i="17"/>
  <c r="M65" i="17"/>
  <c r="M264" i="17"/>
  <c r="M280" i="17"/>
  <c r="M296" i="17"/>
  <c r="M312" i="17"/>
  <c r="M328" i="17"/>
  <c r="L330" i="17"/>
  <c r="M330" i="17" s="1"/>
  <c r="M344" i="17"/>
  <c r="M359" i="17"/>
  <c r="M375" i="17"/>
  <c r="L386" i="17"/>
  <c r="M386" i="17" s="1"/>
  <c r="M391" i="17"/>
  <c r="L419" i="17"/>
  <c r="M419" i="17" s="1"/>
  <c r="L464" i="17"/>
  <c r="M464" i="17" s="1"/>
  <c r="M471" i="17"/>
  <c r="M499" i="17"/>
  <c r="M522" i="17"/>
  <c r="L351" i="17"/>
  <c r="M351" i="17" s="1"/>
  <c r="M356" i="17"/>
  <c r="M362" i="17"/>
  <c r="L367" i="17"/>
  <c r="M367" i="17" s="1"/>
  <c r="M378" i="17"/>
  <c r="L383" i="17"/>
  <c r="M383" i="17" s="1"/>
  <c r="M388" i="17"/>
  <c r="M394" i="17"/>
  <c r="M410" i="17"/>
  <c r="M428" i="17"/>
  <c r="M444" i="17"/>
  <c r="M460" i="17"/>
  <c r="L474" i="17"/>
  <c r="M474" i="17" s="1"/>
  <c r="M480" i="17"/>
  <c r="L491" i="17"/>
  <c r="M491" i="17" s="1"/>
  <c r="M536" i="17"/>
  <c r="M552" i="17"/>
  <c r="L563" i="17"/>
  <c r="M563" i="17" s="1"/>
  <c r="M608" i="17"/>
  <c r="M616" i="17"/>
  <c r="M624" i="17"/>
  <c r="M632" i="17"/>
  <c r="M640" i="17"/>
  <c r="M648" i="17"/>
  <c r="M656" i="17"/>
  <c r="M664" i="17"/>
  <c r="M672" i="17"/>
  <c r="M680" i="17"/>
  <c r="M688" i="17"/>
  <c r="M724" i="17"/>
  <c r="L728" i="17"/>
  <c r="M728" i="17" s="1"/>
  <c r="L737" i="17"/>
  <c r="M737" i="17" s="1"/>
  <c r="M360" i="17"/>
  <c r="M376" i="17"/>
  <c r="M496" i="17"/>
  <c r="M512" i="17"/>
  <c r="L63" i="17"/>
  <c r="M63" i="17" s="1"/>
  <c r="L69" i="17"/>
  <c r="M69" i="17" s="1"/>
  <c r="L74" i="17"/>
  <c r="M74" i="17" s="1"/>
  <c r="L95" i="17"/>
  <c r="M95" i="17" s="1"/>
  <c r="L107" i="17"/>
  <c r="M107" i="17" s="1"/>
  <c r="L123" i="17"/>
  <c r="M123" i="17" s="1"/>
  <c r="L131" i="17"/>
  <c r="M131" i="17" s="1"/>
  <c r="L139" i="17"/>
  <c r="M139" i="17" s="1"/>
  <c r="L147" i="17"/>
  <c r="M147" i="17" s="1"/>
  <c r="L155" i="17"/>
  <c r="M155" i="17" s="1"/>
  <c r="L163" i="17"/>
  <c r="M163" i="17"/>
  <c r="L486" i="17"/>
  <c r="M486" i="17" s="1"/>
  <c r="L497" i="17"/>
  <c r="M497" i="17" s="1"/>
  <c r="L727" i="17"/>
  <c r="M727" i="17" s="1"/>
  <c r="M17" i="17"/>
  <c r="L79" i="17"/>
  <c r="M79" i="17" s="1"/>
  <c r="L85" i="17"/>
  <c r="M85" i="17" s="1"/>
  <c r="L90" i="17"/>
  <c r="M90" i="17" s="1"/>
  <c r="L103" i="17"/>
  <c r="M103" i="17" s="1"/>
  <c r="L111" i="17"/>
  <c r="M111" i="17" s="1"/>
  <c r="L119" i="17"/>
  <c r="M119" i="17" s="1"/>
  <c r="L127" i="17"/>
  <c r="M127" i="17"/>
  <c r="L135" i="17"/>
  <c r="M135" i="17" s="1"/>
  <c r="L143" i="17"/>
  <c r="M143" i="17" s="1"/>
  <c r="L151" i="17"/>
  <c r="M151" i="17" s="1"/>
  <c r="L159" i="17"/>
  <c r="M159" i="17"/>
  <c r="L167" i="17"/>
  <c r="M167" i="17" s="1"/>
  <c r="L175" i="17"/>
  <c r="M175" i="17" s="1"/>
  <c r="L183" i="17"/>
  <c r="M183" i="17" s="1"/>
  <c r="L191" i="17"/>
  <c r="M191" i="17"/>
  <c r="L199" i="17"/>
  <c r="M199" i="17" s="1"/>
  <c r="L207" i="17"/>
  <c r="M207" i="17" s="1"/>
  <c r="L215" i="17"/>
  <c r="M215" i="17" s="1"/>
  <c r="L223" i="17"/>
  <c r="M223" i="17"/>
  <c r="L231" i="17"/>
  <c r="M231" i="17" s="1"/>
  <c r="L239" i="17"/>
  <c r="M239" i="17" s="1"/>
  <c r="L247" i="17"/>
  <c r="M247" i="17" s="1"/>
  <c r="L31" i="17"/>
  <c r="M31" i="17" s="1"/>
  <c r="L37" i="17"/>
  <c r="M37" i="17"/>
  <c r="L42" i="17"/>
  <c r="M42" i="17" s="1"/>
  <c r="L115" i="17"/>
  <c r="M115" i="17" s="1"/>
  <c r="L171" i="17"/>
  <c r="M171" i="17" s="1"/>
  <c r="L179" i="17"/>
  <c r="M179" i="17" s="1"/>
  <c r="L187" i="17"/>
  <c r="M187" i="17" s="1"/>
  <c r="L195" i="17"/>
  <c r="M195" i="17" s="1"/>
  <c r="L203" i="17"/>
  <c r="M203" i="17" s="1"/>
  <c r="L211" i="17"/>
  <c r="M211" i="17" s="1"/>
  <c r="L219" i="17"/>
  <c r="M219" i="17" s="1"/>
  <c r="L227" i="17"/>
  <c r="M227" i="17" s="1"/>
  <c r="L235" i="17"/>
  <c r="M235" i="17" s="1"/>
  <c r="L243" i="17"/>
  <c r="M243" i="17" s="1"/>
  <c r="L430" i="17"/>
  <c r="M430" i="17" s="1"/>
  <c r="L446" i="17"/>
  <c r="M446" i="17" s="1"/>
  <c r="L462" i="17"/>
  <c r="M462" i="17" s="1"/>
  <c r="L492" i="17"/>
  <c r="M492" i="17" s="1"/>
  <c r="L5" i="17"/>
  <c r="M5" i="17" s="1"/>
  <c r="M8" i="17"/>
  <c r="L10" i="17"/>
  <c r="M10" i="17" s="1"/>
  <c r="L13" i="17"/>
  <c r="M13" i="17" s="1"/>
  <c r="M15" i="17"/>
  <c r="L21" i="17"/>
  <c r="M21" i="17" s="1"/>
  <c r="M23" i="17"/>
  <c r="M25" i="17"/>
  <c r="L29" i="17"/>
  <c r="M29" i="17" s="1"/>
  <c r="L34" i="17"/>
  <c r="M34" i="17" s="1"/>
  <c r="L55" i="17"/>
  <c r="M55" i="17" s="1"/>
  <c r="L61" i="17"/>
  <c r="M61" i="17" s="1"/>
  <c r="L66" i="17"/>
  <c r="M66" i="17" s="1"/>
  <c r="L87" i="17"/>
  <c r="M87" i="17" s="1"/>
  <c r="L93" i="17"/>
  <c r="M93" i="17" s="1"/>
  <c r="L98" i="17"/>
  <c r="M98" i="17" s="1"/>
  <c r="L105" i="17"/>
  <c r="M105" i="17" s="1"/>
  <c r="L113" i="17"/>
  <c r="M113" i="17" s="1"/>
  <c r="L121" i="17"/>
  <c r="M121" i="17" s="1"/>
  <c r="L129" i="17"/>
  <c r="M129" i="17" s="1"/>
  <c r="L137" i="17"/>
  <c r="M137" i="17"/>
  <c r="L145" i="17"/>
  <c r="M145" i="17" s="1"/>
  <c r="L153" i="17"/>
  <c r="M153" i="17" s="1"/>
  <c r="L161" i="17"/>
  <c r="M161" i="17" s="1"/>
  <c r="L169" i="17"/>
  <c r="M169" i="17" s="1"/>
  <c r="L177" i="17"/>
  <c r="M177" i="17" s="1"/>
  <c r="L185" i="17"/>
  <c r="M185" i="17" s="1"/>
  <c r="L193" i="17"/>
  <c r="M193" i="17" s="1"/>
  <c r="L201" i="17"/>
  <c r="M201" i="17"/>
  <c r="L209" i="17"/>
  <c r="M209" i="17" s="1"/>
  <c r="L217" i="17"/>
  <c r="M217" i="17" s="1"/>
  <c r="L225" i="17"/>
  <c r="M225" i="17" s="1"/>
  <c r="L233" i="17"/>
  <c r="M233" i="17" s="1"/>
  <c r="L241" i="17"/>
  <c r="M241" i="17" s="1"/>
  <c r="L249" i="17"/>
  <c r="M249" i="17" s="1"/>
  <c r="L18" i="17"/>
  <c r="M18" i="17" s="1"/>
  <c r="L26" i="17"/>
  <c r="M26" i="17" s="1"/>
  <c r="L47" i="17"/>
  <c r="M47" i="17" s="1"/>
  <c r="L53" i="17"/>
  <c r="M53" i="17" s="1"/>
  <c r="L58" i="17"/>
  <c r="M58" i="17" s="1"/>
  <c r="M4" i="17"/>
  <c r="L9" i="17"/>
  <c r="M9" i="17" s="1"/>
  <c r="M12" i="17"/>
  <c r="L14" i="17"/>
  <c r="M14" i="17" s="1"/>
  <c r="L22" i="17"/>
  <c r="M22" i="17" s="1"/>
  <c r="L39" i="17"/>
  <c r="M39" i="17" s="1"/>
  <c r="L45" i="17"/>
  <c r="M45" i="17" s="1"/>
  <c r="L50" i="17"/>
  <c r="M50" i="17" s="1"/>
  <c r="L71" i="17"/>
  <c r="M71" i="17" s="1"/>
  <c r="L77" i="17"/>
  <c r="M77" i="17" s="1"/>
  <c r="L82" i="17"/>
  <c r="M82" i="17" s="1"/>
  <c r="L101" i="17"/>
  <c r="M101" i="17" s="1"/>
  <c r="L109" i="17"/>
  <c r="M109" i="17" s="1"/>
  <c r="L117" i="17"/>
  <c r="M117" i="17" s="1"/>
  <c r="L125" i="17"/>
  <c r="M125" i="17" s="1"/>
  <c r="L133" i="17"/>
  <c r="M133" i="17" s="1"/>
  <c r="L141" i="17"/>
  <c r="M141" i="17" s="1"/>
  <c r="L149" i="17"/>
  <c r="M149" i="17" s="1"/>
  <c r="L157" i="17"/>
  <c r="M157" i="17" s="1"/>
  <c r="L165" i="17"/>
  <c r="M165" i="17" s="1"/>
  <c r="L173" i="17"/>
  <c r="M173" i="17" s="1"/>
  <c r="L181" i="17"/>
  <c r="M181" i="17"/>
  <c r="L189" i="17"/>
  <c r="M189" i="17" s="1"/>
  <c r="L197" i="17"/>
  <c r="M197" i="17" s="1"/>
  <c r="L205" i="17"/>
  <c r="M205" i="17" s="1"/>
  <c r="L213" i="17"/>
  <c r="M213" i="17" s="1"/>
  <c r="L221" i="17"/>
  <c r="M221" i="17" s="1"/>
  <c r="L229" i="17"/>
  <c r="M229" i="17" s="1"/>
  <c r="L237" i="17"/>
  <c r="M237" i="17" s="1"/>
  <c r="L245" i="17"/>
  <c r="M245" i="17" s="1"/>
  <c r="L426" i="17"/>
  <c r="M426" i="17" s="1"/>
  <c r="L442" i="17"/>
  <c r="M442" i="17" s="1"/>
  <c r="L458" i="17"/>
  <c r="M458" i="17" s="1"/>
  <c r="L518" i="17"/>
  <c r="M518" i="17" s="1"/>
  <c r="L524" i="17"/>
  <c r="M524" i="17" s="1"/>
  <c r="L529" i="17"/>
  <c r="M529" i="17" s="1"/>
  <c r="L716" i="17"/>
  <c r="M716" i="17" s="1"/>
  <c r="M102" i="17"/>
  <c r="M106" i="17"/>
  <c r="M110" i="17"/>
  <c r="M114" i="17"/>
  <c r="M118" i="17"/>
  <c r="M122" i="17"/>
  <c r="M126" i="17"/>
  <c r="M130" i="17"/>
  <c r="M134" i="17"/>
  <c r="M138" i="17"/>
  <c r="M142" i="17"/>
  <c r="M146" i="17"/>
  <c r="M150" i="17"/>
  <c r="M154" i="17"/>
  <c r="M158" i="17"/>
  <c r="M162" i="17"/>
  <c r="M166" i="17"/>
  <c r="M170" i="17"/>
  <c r="M174" i="17"/>
  <c r="M178" i="17"/>
  <c r="M182" i="17"/>
  <c r="M186" i="17"/>
  <c r="M190" i="17"/>
  <c r="M194" i="17"/>
  <c r="M198" i="17"/>
  <c r="M202" i="17"/>
  <c r="M206" i="17"/>
  <c r="M210" i="17"/>
  <c r="M214" i="17"/>
  <c r="M218" i="17"/>
  <c r="M222" i="17"/>
  <c r="M226" i="17"/>
  <c r="M230" i="17"/>
  <c r="M234" i="17"/>
  <c r="M238" i="17"/>
  <c r="M242" i="17"/>
  <c r="M246" i="17"/>
  <c r="M250" i="17"/>
  <c r="M266" i="17"/>
  <c r="M282" i="17"/>
  <c r="M298" i="17"/>
  <c r="M314" i="17"/>
  <c r="L422" i="17"/>
  <c r="M422" i="17" s="1"/>
  <c r="L438" i="17"/>
  <c r="M438" i="17" s="1"/>
  <c r="L454" i="17"/>
  <c r="M454" i="17" s="1"/>
  <c r="L470" i="17"/>
  <c r="M470" i="17" s="1"/>
  <c r="L550" i="17"/>
  <c r="M550" i="17" s="1"/>
  <c r="L556" i="17"/>
  <c r="M556" i="17"/>
  <c r="L561" i="17"/>
  <c r="M561" i="17" s="1"/>
  <c r="M30" i="17"/>
  <c r="M38" i="17"/>
  <c r="M46" i="17"/>
  <c r="M54" i="17"/>
  <c r="M62" i="17"/>
  <c r="M70" i="17"/>
  <c r="M78" i="17"/>
  <c r="M86" i="17"/>
  <c r="M94" i="17"/>
  <c r="L418" i="17"/>
  <c r="M418" i="17" s="1"/>
  <c r="L434" i="17"/>
  <c r="M434" i="17" s="1"/>
  <c r="L450" i="17"/>
  <c r="M450" i="17" s="1"/>
  <c r="L466" i="17"/>
  <c r="M466" i="17" s="1"/>
  <c r="M253" i="17"/>
  <c r="M261" i="17"/>
  <c r="M269" i="17"/>
  <c r="M277" i="17"/>
  <c r="M285" i="17"/>
  <c r="M293" i="17"/>
  <c r="M301" i="17"/>
  <c r="M309" i="17"/>
  <c r="M317" i="17"/>
  <c r="M325" i="17"/>
  <c r="M333" i="17"/>
  <c r="M341" i="17"/>
  <c r="M349" i="17"/>
  <c r="M357" i="17"/>
  <c r="M365" i="17"/>
  <c r="M373" i="17"/>
  <c r="M381" i="17"/>
  <c r="M389" i="17"/>
  <c r="M397" i="17"/>
  <c r="M405" i="17"/>
  <c r="M413" i="17"/>
  <c r="L478" i="17"/>
  <c r="M478" i="17" s="1"/>
  <c r="L484" i="17"/>
  <c r="M484" i="17"/>
  <c r="L489" i="17"/>
  <c r="M489" i="17" s="1"/>
  <c r="L510" i="17"/>
  <c r="M510" i="17" s="1"/>
  <c r="L516" i="17"/>
  <c r="M516" i="17" s="1"/>
  <c r="L521" i="17"/>
  <c r="M521" i="17" s="1"/>
  <c r="L542" i="17"/>
  <c r="M542" i="17" s="1"/>
  <c r="L548" i="17"/>
  <c r="M548" i="17" s="1"/>
  <c r="L553" i="17"/>
  <c r="M553" i="17" s="1"/>
  <c r="L577" i="17"/>
  <c r="M577" i="17" s="1"/>
  <c r="L593" i="17"/>
  <c r="M593" i="17" s="1"/>
  <c r="L706" i="17"/>
  <c r="M706" i="17" s="1"/>
  <c r="L723" i="17"/>
  <c r="M723" i="17" s="1"/>
  <c r="L739" i="17"/>
  <c r="M739" i="17" s="1"/>
  <c r="L476" i="17"/>
  <c r="M476" i="17" s="1"/>
  <c r="L481" i="17"/>
  <c r="M481" i="17" s="1"/>
  <c r="L502" i="17"/>
  <c r="M502" i="17" s="1"/>
  <c r="L508" i="17"/>
  <c r="M508" i="17" s="1"/>
  <c r="M513" i="17"/>
  <c r="L513" i="17"/>
  <c r="L534" i="17"/>
  <c r="M534" i="17" s="1"/>
  <c r="L540" i="17"/>
  <c r="M540" i="17" s="1"/>
  <c r="L545" i="17"/>
  <c r="M545" i="17" s="1"/>
  <c r="L566" i="17"/>
  <c r="M566" i="17" s="1"/>
  <c r="L572" i="17"/>
  <c r="M572" i="17" s="1"/>
  <c r="L581" i="17"/>
  <c r="M581" i="17" s="1"/>
  <c r="L586" i="17"/>
  <c r="M586" i="17" s="1"/>
  <c r="L597" i="17"/>
  <c r="M597" i="17" s="1"/>
  <c r="L601" i="17"/>
  <c r="M601" i="17" s="1"/>
  <c r="L609" i="17"/>
  <c r="M609" i="17" s="1"/>
  <c r="L617" i="17"/>
  <c r="M617" i="17" s="1"/>
  <c r="L625" i="17"/>
  <c r="M625" i="17" s="1"/>
  <c r="L633" i="17"/>
  <c r="M633" i="17" s="1"/>
  <c r="L641" i="17"/>
  <c r="M641" i="17" s="1"/>
  <c r="L649" i="17"/>
  <c r="M649" i="17" s="1"/>
  <c r="M657" i="17"/>
  <c r="L657" i="17"/>
  <c r="L665" i="17"/>
  <c r="M665" i="17" s="1"/>
  <c r="L673" i="17"/>
  <c r="M673" i="17" s="1"/>
  <c r="L681" i="17"/>
  <c r="M681" i="17" s="1"/>
  <c r="L689" i="17"/>
  <c r="M689" i="17" s="1"/>
  <c r="L712" i="17"/>
  <c r="M712" i="17" s="1"/>
  <c r="M257" i="17"/>
  <c r="M265" i="17"/>
  <c r="M273" i="17"/>
  <c r="M281" i="17"/>
  <c r="M289" i="17"/>
  <c r="M297" i="17"/>
  <c r="M305" i="17"/>
  <c r="M313" i="17"/>
  <c r="M321" i="17"/>
  <c r="M329" i="17"/>
  <c r="M337" i="17"/>
  <c r="M345" i="17"/>
  <c r="M353" i="17"/>
  <c r="M361" i="17"/>
  <c r="M369" i="17"/>
  <c r="M377" i="17"/>
  <c r="M385" i="17"/>
  <c r="M393" i="17"/>
  <c r="M401" i="17"/>
  <c r="M409" i="17"/>
  <c r="L417" i="17"/>
  <c r="M417" i="17" s="1"/>
  <c r="L421" i="17"/>
  <c r="M421" i="17" s="1"/>
  <c r="L425" i="17"/>
  <c r="M425" i="17" s="1"/>
  <c r="L429" i="17"/>
  <c r="M429" i="17" s="1"/>
  <c r="L433" i="17"/>
  <c r="M433" i="17" s="1"/>
  <c r="L437" i="17"/>
  <c r="M437" i="17" s="1"/>
  <c r="L441" i="17"/>
  <c r="M441" i="17" s="1"/>
  <c r="L445" i="17"/>
  <c r="M445" i="17" s="1"/>
  <c r="L449" i="17"/>
  <c r="M449" i="17" s="1"/>
  <c r="L453" i="17"/>
  <c r="M453" i="17" s="1"/>
  <c r="L457" i="17"/>
  <c r="M457" i="17" s="1"/>
  <c r="L461" i="17"/>
  <c r="M461" i="17" s="1"/>
  <c r="L465" i="17"/>
  <c r="M465" i="17" s="1"/>
  <c r="L469" i="17"/>
  <c r="M469" i="17" s="1"/>
  <c r="L473" i="17"/>
  <c r="M473" i="17" s="1"/>
  <c r="L494" i="17"/>
  <c r="M494" i="17" s="1"/>
  <c r="L500" i="17"/>
  <c r="M500" i="17" s="1"/>
  <c r="L505" i="17"/>
  <c r="M505" i="17" s="1"/>
  <c r="L526" i="17"/>
  <c r="M526" i="17" s="1"/>
  <c r="L532" i="17"/>
  <c r="M532" i="17"/>
  <c r="L537" i="17"/>
  <c r="M537" i="17" s="1"/>
  <c r="L558" i="17"/>
  <c r="M558" i="17" s="1"/>
  <c r="L564" i="17"/>
  <c r="M564" i="17" s="1"/>
  <c r="L569" i="17"/>
  <c r="M569" i="17" s="1"/>
  <c r="L582" i="17"/>
  <c r="M582" i="17" s="1"/>
  <c r="L598" i="17"/>
  <c r="M598" i="17" s="1"/>
  <c r="L573" i="17"/>
  <c r="M573" i="17" s="1"/>
  <c r="L589" i="17"/>
  <c r="M589" i="17" s="1"/>
  <c r="M477" i="17"/>
  <c r="M485" i="17"/>
  <c r="M493" i="17"/>
  <c r="M501" i="17"/>
  <c r="M509" i="17"/>
  <c r="M517" i="17"/>
  <c r="M525" i="17"/>
  <c r="M533" i="17"/>
  <c r="M541" i="17"/>
  <c r="M549" i="17"/>
  <c r="M557" i="17"/>
  <c r="M565" i="17"/>
  <c r="M574" i="17"/>
  <c r="L578" i="17"/>
  <c r="M578" i="17" s="1"/>
  <c r="L585" i="17"/>
  <c r="M585" i="17" s="1"/>
  <c r="M590" i="17"/>
  <c r="L594" i="17"/>
  <c r="M594" i="17" s="1"/>
  <c r="L605" i="17"/>
  <c r="M605" i="17" s="1"/>
  <c r="L613" i="17"/>
  <c r="M613" i="17" s="1"/>
  <c r="L621" i="17"/>
  <c r="M621" i="17" s="1"/>
  <c r="L629" i="17"/>
  <c r="M629" i="17" s="1"/>
  <c r="L637" i="17"/>
  <c r="M637" i="17" s="1"/>
  <c r="L645" i="17"/>
  <c r="M645" i="17" s="1"/>
  <c r="L653" i="17"/>
  <c r="M653" i="17" s="1"/>
  <c r="L661" i="17"/>
  <c r="M661" i="17" s="1"/>
  <c r="L669" i="17"/>
  <c r="M669" i="17" s="1"/>
  <c r="L677" i="17"/>
  <c r="M677" i="17" s="1"/>
  <c r="L685" i="17"/>
  <c r="M685" i="17" s="1"/>
  <c r="L693" i="17"/>
  <c r="M693" i="17" s="1"/>
  <c r="M702" i="17"/>
  <c r="L705" i="17"/>
  <c r="M705" i="17" s="1"/>
  <c r="L697" i="17"/>
  <c r="M697" i="17" s="1"/>
  <c r="M719" i="17"/>
  <c r="L719" i="17"/>
  <c r="L735" i="17"/>
  <c r="M735" i="17" s="1"/>
  <c r="L602" i="17"/>
  <c r="M602" i="17" s="1"/>
  <c r="L606" i="17"/>
  <c r="M606" i="17" s="1"/>
  <c r="L610" i="17"/>
  <c r="M610" i="17" s="1"/>
  <c r="L614" i="17"/>
  <c r="M614" i="17" s="1"/>
  <c r="L618" i="17"/>
  <c r="M618" i="17" s="1"/>
  <c r="L622" i="17"/>
  <c r="M622" i="17" s="1"/>
  <c r="L626" i="17"/>
  <c r="M626" i="17" s="1"/>
  <c r="L630" i="17"/>
  <c r="M630" i="17" s="1"/>
  <c r="L634" i="17"/>
  <c r="M634" i="17" s="1"/>
  <c r="L638" i="17"/>
  <c r="M638" i="17" s="1"/>
  <c r="L642" i="17"/>
  <c r="M642" i="17" s="1"/>
  <c r="L646" i="17"/>
  <c r="M646" i="17" s="1"/>
  <c r="L650" i="17"/>
  <c r="M650" i="17" s="1"/>
  <c r="L654" i="17"/>
  <c r="M654" i="17" s="1"/>
  <c r="L658" i="17"/>
  <c r="M658" i="17" s="1"/>
  <c r="L662" i="17"/>
  <c r="M662" i="17" s="1"/>
  <c r="L666" i="17"/>
  <c r="M666" i="17" s="1"/>
  <c r="L670" i="17"/>
  <c r="M670" i="17" s="1"/>
  <c r="L674" i="17"/>
  <c r="M674" i="17" s="1"/>
  <c r="L678" i="17"/>
  <c r="M678" i="17" s="1"/>
  <c r="L682" i="17"/>
  <c r="M682" i="17" s="1"/>
  <c r="L686" i="17"/>
  <c r="M686" i="17" s="1"/>
  <c r="L690" i="17"/>
  <c r="M690" i="17" s="1"/>
  <c r="L694" i="17"/>
  <c r="M694" i="17" s="1"/>
  <c r="M698" i="17"/>
  <c r="L701" i="17"/>
  <c r="M701" i="17" s="1"/>
  <c r="L711" i="17"/>
  <c r="M711" i="17" s="1"/>
  <c r="L715" i="17"/>
  <c r="M715" i="17" s="1"/>
  <c r="M720" i="17"/>
  <c r="L731" i="17"/>
  <c r="M731" i="17" s="1"/>
  <c r="M736" i="17"/>
  <c r="F20" i="16" l="1"/>
  <c r="F19" i="16"/>
  <c r="G19" i="16" s="1"/>
  <c r="H19" i="16" s="1"/>
  <c r="F18" i="16"/>
  <c r="G18" i="16" s="1"/>
  <c r="H18" i="16" s="1"/>
  <c r="F17" i="16"/>
  <c r="F16" i="16"/>
  <c r="F15" i="16"/>
  <c r="G15" i="16" s="1"/>
  <c r="H15" i="16" s="1"/>
  <c r="F14" i="16"/>
  <c r="G14" i="16" s="1"/>
  <c r="H14" i="16" s="1"/>
  <c r="F13" i="16"/>
  <c r="F12" i="16"/>
  <c r="F11" i="16"/>
  <c r="G11" i="16" s="1"/>
  <c r="H11" i="16" s="1"/>
  <c r="F10" i="16"/>
  <c r="G10" i="16" s="1"/>
  <c r="H10" i="16" s="1"/>
  <c r="F9" i="16"/>
  <c r="F8" i="16"/>
  <c r="F7" i="16"/>
  <c r="G7" i="16" s="1"/>
  <c r="H7" i="16" s="1"/>
  <c r="F6" i="16"/>
  <c r="F5" i="16"/>
  <c r="F4" i="16"/>
  <c r="G6" i="16" l="1"/>
  <c r="H6" i="16" s="1"/>
  <c r="G4" i="16"/>
  <c r="H4" i="16" s="1"/>
  <c r="G5" i="16"/>
  <c r="H5" i="16" s="1"/>
  <c r="G9" i="16"/>
  <c r="H9" i="16" s="1"/>
  <c r="G13" i="16"/>
  <c r="H13" i="16" s="1"/>
  <c r="G17" i="16"/>
  <c r="H17" i="16" s="1"/>
  <c r="G8" i="16"/>
  <c r="H8" i="16" s="1"/>
  <c r="G12" i="16"/>
  <c r="H12" i="16" s="1"/>
  <c r="G16" i="16"/>
  <c r="H16" i="16" s="1"/>
  <c r="G20" i="16"/>
  <c r="H20" i="16" s="1"/>
  <c r="F10" i="15" l="1"/>
  <c r="G10" i="15" s="1"/>
  <c r="H10" i="15" s="1"/>
  <c r="F9" i="15"/>
  <c r="G9" i="15" s="1"/>
  <c r="H9" i="15" s="1"/>
  <c r="F8" i="15"/>
  <c r="F7" i="15"/>
  <c r="F6" i="15"/>
  <c r="G6" i="15" s="1"/>
  <c r="H6" i="15" s="1"/>
  <c r="F5" i="15"/>
  <c r="G5" i="15" s="1"/>
  <c r="H5" i="15" s="1"/>
  <c r="F4" i="15"/>
  <c r="G4" i="15" l="1"/>
  <c r="H4" i="15" s="1"/>
  <c r="G8" i="15"/>
  <c r="H8" i="15" s="1"/>
  <c r="G7" i="15"/>
  <c r="H7" i="15" s="1"/>
  <c r="F33" i="14" l="1"/>
  <c r="G33" i="14" s="1"/>
  <c r="H33" i="14" s="1"/>
  <c r="F32" i="14"/>
  <c r="F31" i="14"/>
  <c r="F30" i="14"/>
  <c r="G29" i="14"/>
  <c r="H29" i="14" s="1"/>
  <c r="F29" i="14"/>
  <c r="F28" i="14"/>
  <c r="F27" i="14"/>
  <c r="F26" i="14"/>
  <c r="G26" i="14" s="1"/>
  <c r="H26" i="14" s="1"/>
  <c r="F25" i="14"/>
  <c r="G25" i="14" s="1"/>
  <c r="H25" i="14" s="1"/>
  <c r="F24" i="14"/>
  <c r="F23" i="14"/>
  <c r="F22" i="14"/>
  <c r="G22" i="14" s="1"/>
  <c r="H22" i="14" s="1"/>
  <c r="F21" i="14"/>
  <c r="G21" i="14" s="1"/>
  <c r="H21" i="14" s="1"/>
  <c r="F20" i="14"/>
  <c r="F19" i="14"/>
  <c r="F18" i="14"/>
  <c r="F17" i="14"/>
  <c r="G17" i="14" s="1"/>
  <c r="H17" i="14" s="1"/>
  <c r="F16" i="14"/>
  <c r="F15" i="14"/>
  <c r="F14" i="14"/>
  <c r="F13" i="14"/>
  <c r="G13" i="14" s="1"/>
  <c r="H13" i="14" s="1"/>
  <c r="F12" i="14"/>
  <c r="F11" i="14"/>
  <c r="F10" i="14"/>
  <c r="G10" i="14" s="1"/>
  <c r="H10" i="14" s="1"/>
  <c r="F9" i="14"/>
  <c r="G9" i="14" s="1"/>
  <c r="H9" i="14" s="1"/>
  <c r="F8" i="14"/>
  <c r="F7" i="14"/>
  <c r="F6" i="14"/>
  <c r="G6" i="14" s="1"/>
  <c r="H6" i="14" s="1"/>
  <c r="F5" i="14"/>
  <c r="G5" i="14" s="1"/>
  <c r="H5" i="14" s="1"/>
  <c r="F4" i="14"/>
  <c r="G4" i="14" s="1"/>
  <c r="G18" i="14" l="1"/>
  <c r="H18" i="14" s="1"/>
  <c r="G14" i="14"/>
  <c r="H14" i="14" s="1"/>
  <c r="G30" i="14"/>
  <c r="H30" i="14" s="1"/>
  <c r="G8" i="14"/>
  <c r="H8" i="14" s="1"/>
  <c r="G12" i="14"/>
  <c r="H12" i="14" s="1"/>
  <c r="G16" i="14"/>
  <c r="H16" i="14" s="1"/>
  <c r="G20" i="14"/>
  <c r="H20" i="14" s="1"/>
  <c r="G24" i="14"/>
  <c r="H24" i="14" s="1"/>
  <c r="G28" i="14"/>
  <c r="H28" i="14" s="1"/>
  <c r="G32" i="14"/>
  <c r="H32" i="14" s="1"/>
  <c r="H4" i="14"/>
  <c r="G7" i="14"/>
  <c r="H7" i="14" s="1"/>
  <c r="G11" i="14"/>
  <c r="H11" i="14" s="1"/>
  <c r="G15" i="14"/>
  <c r="H15" i="14" s="1"/>
  <c r="G19" i="14"/>
  <c r="H19" i="14" s="1"/>
  <c r="G23" i="14"/>
  <c r="H23" i="14" s="1"/>
  <c r="G27" i="14"/>
  <c r="H27" i="14" s="1"/>
  <c r="G31" i="14"/>
  <c r="H31" i="14" s="1"/>
  <c r="L14" i="13" l="1"/>
  <c r="L13" i="13"/>
  <c r="M13" i="13" s="1"/>
  <c r="N13" i="13" s="1"/>
  <c r="L12" i="13"/>
  <c r="M12" i="13" s="1"/>
  <c r="N12" i="13" s="1"/>
  <c r="L11" i="13"/>
  <c r="L10" i="13"/>
  <c r="L9" i="13"/>
  <c r="M9" i="13" s="1"/>
  <c r="N9" i="13" s="1"/>
  <c r="L8" i="13"/>
  <c r="M8" i="13" s="1"/>
  <c r="N8" i="13" s="1"/>
  <c r="L7" i="13"/>
  <c r="L6" i="13"/>
  <c r="L5" i="13"/>
  <c r="M5" i="13" s="1"/>
  <c r="N5" i="13" s="1"/>
  <c r="L4" i="13"/>
  <c r="M4" i="13" l="1"/>
  <c r="N4" i="13" s="1"/>
  <c r="M7" i="13"/>
  <c r="N7" i="13" s="1"/>
  <c r="M11" i="13"/>
  <c r="N11" i="13" s="1"/>
  <c r="M6" i="13"/>
  <c r="N6" i="13" s="1"/>
  <c r="M10" i="13"/>
  <c r="N10" i="13" s="1"/>
  <c r="M14" i="13"/>
  <c r="N14" i="13" s="1"/>
  <c r="F22" i="12" l="1"/>
  <c r="F21" i="12"/>
  <c r="G21" i="12" s="1"/>
  <c r="H21" i="12" s="1"/>
  <c r="F20" i="12"/>
  <c r="F19" i="12"/>
  <c r="F18" i="12"/>
  <c r="F17" i="12"/>
  <c r="G17" i="12" s="1"/>
  <c r="H17" i="12" s="1"/>
  <c r="F16" i="12"/>
  <c r="F15" i="12"/>
  <c r="F14" i="12"/>
  <c r="G14" i="12" s="1"/>
  <c r="H14" i="12" s="1"/>
  <c r="F13" i="12"/>
  <c r="F12" i="12"/>
  <c r="F11" i="12"/>
  <c r="F10" i="12"/>
  <c r="G10" i="12" s="1"/>
  <c r="H10" i="12" s="1"/>
  <c r="F9" i="12"/>
  <c r="F8" i="12"/>
  <c r="G8" i="12" s="1"/>
  <c r="F7" i="12"/>
  <c r="F6" i="12"/>
  <c r="G6" i="12" s="1"/>
  <c r="H6" i="12" s="1"/>
  <c r="G13" i="12" l="1"/>
  <c r="H13" i="12" s="1"/>
  <c r="G20" i="12"/>
  <c r="H20" i="12" s="1"/>
  <c r="G9" i="12"/>
  <c r="H9" i="12" s="1"/>
  <c r="H12" i="12"/>
  <c r="G16" i="12"/>
  <c r="H16" i="12" s="1"/>
  <c r="H8" i="12"/>
  <c r="G12" i="12"/>
  <c r="G7" i="12"/>
  <c r="H7" i="12" s="1"/>
  <c r="G11" i="12"/>
  <c r="H11" i="12" s="1"/>
  <c r="G15" i="12"/>
  <c r="H15" i="12" s="1"/>
  <c r="G19" i="12"/>
  <c r="H19" i="12" s="1"/>
  <c r="G18" i="12"/>
  <c r="H18" i="12" s="1"/>
  <c r="G22" i="12"/>
  <c r="H22" i="12" s="1"/>
  <c r="J8" i="11" l="1"/>
  <c r="K8" i="11" s="1"/>
  <c r="L8" i="11" s="1"/>
  <c r="J7" i="11"/>
  <c r="J6" i="11"/>
  <c r="J5" i="11"/>
  <c r="J4" i="11"/>
  <c r="K4" i="11" s="1"/>
  <c r="K5" i="11" l="1"/>
  <c r="L5" i="11" s="1"/>
  <c r="L4" i="11"/>
  <c r="K7" i="11"/>
  <c r="L7" i="11" s="1"/>
  <c r="K6" i="11"/>
  <c r="L6" i="11" s="1"/>
  <c r="M19" i="10" l="1"/>
  <c r="M18" i="10"/>
  <c r="N18" i="10" s="1"/>
  <c r="O18" i="10" s="1"/>
  <c r="M17" i="10"/>
  <c r="N17" i="10" s="1"/>
  <c r="O17" i="10" s="1"/>
  <c r="M16" i="10"/>
  <c r="M15" i="10"/>
  <c r="M14" i="10"/>
  <c r="N14" i="10" s="1"/>
  <c r="O14" i="10" s="1"/>
  <c r="M13" i="10"/>
  <c r="N13" i="10" s="1"/>
  <c r="O13" i="10" s="1"/>
  <c r="M12" i="10"/>
  <c r="M11" i="10"/>
  <c r="M10" i="10"/>
  <c r="N10" i="10" s="1"/>
  <c r="O10" i="10" s="1"/>
  <c r="M9" i="10"/>
  <c r="N9" i="10" s="1"/>
  <c r="O9" i="10" s="1"/>
  <c r="M8" i="10"/>
  <c r="N8" i="10" s="1"/>
  <c r="M7" i="10"/>
  <c r="M6" i="10"/>
  <c r="N6" i="10" s="1"/>
  <c r="O6" i="10" s="1"/>
  <c r="M5" i="10"/>
  <c r="N5" i="10" s="1"/>
  <c r="O5" i="10" s="1"/>
  <c r="M4" i="10"/>
  <c r="N4" i="10" s="1"/>
  <c r="N12" i="10" l="1"/>
  <c r="O12" i="10" s="1"/>
  <c r="N16" i="10"/>
  <c r="O16" i="10" s="1"/>
  <c r="O4" i="10"/>
  <c r="O8" i="10"/>
  <c r="N15" i="10"/>
  <c r="O15" i="10" s="1"/>
  <c r="N19" i="10"/>
  <c r="O19" i="10" s="1"/>
  <c r="N7" i="10"/>
  <c r="O7" i="10" s="1"/>
  <c r="N11" i="10"/>
  <c r="O11" i="10" s="1"/>
  <c r="H28" i="9" l="1"/>
  <c r="H27" i="9"/>
  <c r="I27" i="9" s="1"/>
  <c r="J27" i="9" s="1"/>
  <c r="H26" i="9"/>
  <c r="I26" i="9" s="1"/>
  <c r="J26" i="9" s="1"/>
  <c r="H25" i="9"/>
  <c r="H24" i="9"/>
  <c r="H23" i="9"/>
  <c r="I23" i="9" s="1"/>
  <c r="J23" i="9" s="1"/>
  <c r="H22" i="9"/>
  <c r="I22" i="9" s="1"/>
  <c r="J22" i="9" s="1"/>
  <c r="H21" i="9"/>
  <c r="I21" i="9" s="1"/>
  <c r="H20" i="9"/>
  <c r="H19" i="9"/>
  <c r="I19" i="9" s="1"/>
  <c r="J19" i="9" s="1"/>
  <c r="H18" i="9"/>
  <c r="I18" i="9" s="1"/>
  <c r="J18" i="9" s="1"/>
  <c r="H17" i="9"/>
  <c r="H16" i="9"/>
  <c r="H15" i="9"/>
  <c r="I15" i="9" s="1"/>
  <c r="J15" i="9" s="1"/>
  <c r="H14" i="9"/>
  <c r="I14" i="9" s="1"/>
  <c r="J14" i="9" s="1"/>
  <c r="H13" i="9"/>
  <c r="I13" i="9" s="1"/>
  <c r="H12" i="9"/>
  <c r="H11" i="9"/>
  <c r="I11" i="9" s="1"/>
  <c r="J11" i="9" s="1"/>
  <c r="H10" i="9"/>
  <c r="I10" i="9" s="1"/>
  <c r="J10" i="9" s="1"/>
  <c r="H9" i="9"/>
  <c r="H8" i="9"/>
  <c r="H7" i="9"/>
  <c r="I7" i="9" s="1"/>
  <c r="J7" i="9" s="1"/>
  <c r="I6" i="9"/>
  <c r="J6" i="9" s="1"/>
  <c r="H6" i="9"/>
  <c r="H5" i="9"/>
  <c r="I5" i="9" s="1"/>
  <c r="H4" i="9"/>
  <c r="I9" i="9" l="1"/>
  <c r="J9" i="9" s="1"/>
  <c r="I17" i="9"/>
  <c r="J17" i="9" s="1"/>
  <c r="I25" i="9"/>
  <c r="J25" i="9" s="1"/>
  <c r="I4" i="9"/>
  <c r="J4" i="9" s="1"/>
  <c r="J5" i="9"/>
  <c r="I8" i="9"/>
  <c r="J8" i="9" s="1"/>
  <c r="I12" i="9"/>
  <c r="J12" i="9" s="1"/>
  <c r="J13" i="9"/>
  <c r="I16" i="9"/>
  <c r="J16" i="9" s="1"/>
  <c r="I20" i="9"/>
  <c r="J20" i="9" s="1"/>
  <c r="J21" i="9"/>
  <c r="I24" i="9"/>
  <c r="J24" i="9" s="1"/>
  <c r="I28" i="9"/>
  <c r="J28" i="9" s="1"/>
  <c r="F116" i="8" l="1"/>
  <c r="F115" i="8"/>
  <c r="G115" i="8" s="1"/>
  <c r="H115" i="8" s="1"/>
  <c r="F114" i="8"/>
  <c r="G114" i="8" s="1"/>
  <c r="H114" i="8" s="1"/>
  <c r="F113" i="8"/>
  <c r="F112" i="8"/>
  <c r="F111" i="8"/>
  <c r="G111" i="8" s="1"/>
  <c r="H111" i="8" s="1"/>
  <c r="F110" i="8"/>
  <c r="G110" i="8" s="1"/>
  <c r="H110" i="8" s="1"/>
  <c r="F109" i="8"/>
  <c r="F108" i="8"/>
  <c r="F107" i="8"/>
  <c r="G107" i="8" s="1"/>
  <c r="H107" i="8" s="1"/>
  <c r="F106" i="8"/>
  <c r="G106" i="8" s="1"/>
  <c r="H106" i="8" s="1"/>
  <c r="F105" i="8"/>
  <c r="F104" i="8"/>
  <c r="F103" i="8"/>
  <c r="G103" i="8" s="1"/>
  <c r="H103" i="8" s="1"/>
  <c r="F102" i="8"/>
  <c r="G102" i="8" s="1"/>
  <c r="H102" i="8" s="1"/>
  <c r="F101" i="8"/>
  <c r="F100" i="8"/>
  <c r="F99" i="8"/>
  <c r="G99" i="8" s="1"/>
  <c r="H99" i="8" s="1"/>
  <c r="F98" i="8"/>
  <c r="G98" i="8" s="1"/>
  <c r="H98" i="8" s="1"/>
  <c r="F97" i="8"/>
  <c r="F96" i="8"/>
  <c r="F95" i="8"/>
  <c r="G95" i="8" s="1"/>
  <c r="H95" i="8" s="1"/>
  <c r="F94" i="8"/>
  <c r="G94" i="8" s="1"/>
  <c r="F93" i="8"/>
  <c r="F92" i="8"/>
  <c r="G92" i="8" s="1"/>
  <c r="H92" i="8" s="1"/>
  <c r="F91" i="8"/>
  <c r="G91" i="8" s="1"/>
  <c r="H91" i="8" s="1"/>
  <c r="F90" i="8"/>
  <c r="F89" i="8"/>
  <c r="F88" i="8"/>
  <c r="G88" i="8" s="1"/>
  <c r="H88" i="8" s="1"/>
  <c r="F87" i="8"/>
  <c r="F86" i="8"/>
  <c r="F85" i="8"/>
  <c r="F84" i="8"/>
  <c r="G84" i="8" s="1"/>
  <c r="H84" i="8" s="1"/>
  <c r="F83" i="8"/>
  <c r="G82" i="8"/>
  <c r="F82" i="8"/>
  <c r="F81" i="8"/>
  <c r="F80" i="8"/>
  <c r="G80" i="8" s="1"/>
  <c r="H80" i="8" s="1"/>
  <c r="F79" i="8"/>
  <c r="G79" i="8" s="1"/>
  <c r="H79" i="8" s="1"/>
  <c r="F78" i="8"/>
  <c r="G78" i="8" s="1"/>
  <c r="F77" i="8"/>
  <c r="F76" i="8"/>
  <c r="G76" i="8" s="1"/>
  <c r="H76" i="8" s="1"/>
  <c r="F75" i="8"/>
  <c r="F74" i="8"/>
  <c r="F73" i="8"/>
  <c r="F72" i="8"/>
  <c r="G72" i="8" s="1"/>
  <c r="H72" i="8" s="1"/>
  <c r="F71" i="8"/>
  <c r="F70" i="8"/>
  <c r="F69" i="8"/>
  <c r="F68" i="8"/>
  <c r="G68" i="8" s="1"/>
  <c r="H68" i="8" s="1"/>
  <c r="F67" i="8"/>
  <c r="G66" i="8"/>
  <c r="F66" i="8"/>
  <c r="F65" i="8"/>
  <c r="F64" i="8"/>
  <c r="G64" i="8" s="1"/>
  <c r="H64" i="8" s="1"/>
  <c r="F63" i="8"/>
  <c r="G63" i="8" s="1"/>
  <c r="H63" i="8" s="1"/>
  <c r="F62" i="8"/>
  <c r="G62" i="8" s="1"/>
  <c r="F61" i="8"/>
  <c r="F60" i="8"/>
  <c r="G60" i="8" s="1"/>
  <c r="H60" i="8" s="1"/>
  <c r="F59" i="8"/>
  <c r="F58" i="8"/>
  <c r="F57" i="8"/>
  <c r="F56" i="8"/>
  <c r="F55" i="8"/>
  <c r="G55" i="8" s="1"/>
  <c r="H55" i="8" s="1"/>
  <c r="F54" i="8"/>
  <c r="G54" i="8" s="1"/>
  <c r="F53" i="8"/>
  <c r="F52" i="8"/>
  <c r="G52" i="8" s="1"/>
  <c r="F51" i="8"/>
  <c r="F50" i="8"/>
  <c r="G50" i="8" s="1"/>
  <c r="F49" i="8"/>
  <c r="F48" i="8"/>
  <c r="G48" i="8" s="1"/>
  <c r="F47" i="8"/>
  <c r="G47" i="8" s="1"/>
  <c r="F46" i="8"/>
  <c r="F45" i="8"/>
  <c r="F44" i="8"/>
  <c r="G44" i="8" s="1"/>
  <c r="H44" i="8" s="1"/>
  <c r="F43" i="8"/>
  <c r="F42" i="8"/>
  <c r="F41" i="8"/>
  <c r="F40" i="8"/>
  <c r="G40" i="8" s="1"/>
  <c r="H40" i="8" s="1"/>
  <c r="F39" i="8"/>
  <c r="G39" i="8" s="1"/>
  <c r="F38" i="8"/>
  <c r="F37" i="8"/>
  <c r="F36" i="8"/>
  <c r="G36" i="8" s="1"/>
  <c r="H36" i="8" s="1"/>
  <c r="F35" i="8"/>
  <c r="F34" i="8"/>
  <c r="G34" i="8" s="1"/>
  <c r="F33" i="8"/>
  <c r="F32" i="8"/>
  <c r="G32" i="8" s="1"/>
  <c r="H32" i="8" s="1"/>
  <c r="F31" i="8"/>
  <c r="G31" i="8" s="1"/>
  <c r="H31" i="8" s="1"/>
  <c r="F30" i="8"/>
  <c r="G30" i="8" s="1"/>
  <c r="F29" i="8"/>
  <c r="F28" i="8"/>
  <c r="G28" i="8" s="1"/>
  <c r="H28" i="8" s="1"/>
  <c r="F27" i="8"/>
  <c r="G27" i="8" s="1"/>
  <c r="H27" i="8" s="1"/>
  <c r="F26" i="8"/>
  <c r="F25" i="8"/>
  <c r="F24" i="8"/>
  <c r="G24" i="8" s="1"/>
  <c r="H24" i="8" s="1"/>
  <c r="F23" i="8"/>
  <c r="G23" i="8" s="1"/>
  <c r="F22" i="8"/>
  <c r="F21" i="8"/>
  <c r="F20" i="8"/>
  <c r="G20" i="8" s="1"/>
  <c r="H20" i="8" s="1"/>
  <c r="F19" i="8"/>
  <c r="F18" i="8"/>
  <c r="G18" i="8" s="1"/>
  <c r="F17" i="8"/>
  <c r="F16" i="8"/>
  <c r="G16" i="8" s="1"/>
  <c r="H16" i="8" s="1"/>
  <c r="F15" i="8"/>
  <c r="G15" i="8" s="1"/>
  <c r="H15" i="8" s="1"/>
  <c r="F14" i="8"/>
  <c r="G14" i="8" s="1"/>
  <c r="F13" i="8"/>
  <c r="F12" i="8"/>
  <c r="G12" i="8" s="1"/>
  <c r="H12" i="8" s="1"/>
  <c r="F11" i="8"/>
  <c r="F10" i="8"/>
  <c r="G10" i="8" s="1"/>
  <c r="F9" i="8"/>
  <c r="F8" i="8"/>
  <c r="G8" i="8" s="1"/>
  <c r="H8" i="8" s="1"/>
  <c r="F7" i="8"/>
  <c r="G7" i="8" s="1"/>
  <c r="F6" i="8"/>
  <c r="F5" i="8"/>
  <c r="G11" i="8" l="1"/>
  <c r="H11" i="8" s="1"/>
  <c r="G43" i="8"/>
  <c r="H43" i="8" s="1"/>
  <c r="G59" i="8"/>
  <c r="H59" i="8" s="1"/>
  <c r="H23" i="8"/>
  <c r="H47" i="8"/>
  <c r="H48" i="8"/>
  <c r="G75" i="8"/>
  <c r="H75" i="8" s="1"/>
  <c r="G87" i="8"/>
  <c r="H87" i="8" s="1"/>
  <c r="H7" i="8"/>
  <c r="G71" i="8"/>
  <c r="H71" i="8" s="1"/>
  <c r="H39" i="8"/>
  <c r="H52" i="8"/>
  <c r="G19" i="8"/>
  <c r="H19" i="8" s="1"/>
  <c r="G26" i="8"/>
  <c r="H26" i="8" s="1"/>
  <c r="G35" i="8"/>
  <c r="H35" i="8" s="1"/>
  <c r="G42" i="8"/>
  <c r="H42" i="8" s="1"/>
  <c r="G51" i="8"/>
  <c r="H51" i="8" s="1"/>
  <c r="G56" i="8"/>
  <c r="H56" i="8" s="1"/>
  <c r="G58" i="8"/>
  <c r="H58" i="8" s="1"/>
  <c r="G67" i="8"/>
  <c r="H67" i="8" s="1"/>
  <c r="G74" i="8"/>
  <c r="H74" i="8" s="1"/>
  <c r="G83" i="8"/>
  <c r="H83" i="8" s="1"/>
  <c r="G90" i="8"/>
  <c r="H90" i="8" s="1"/>
  <c r="G6" i="8"/>
  <c r="H6" i="8" s="1"/>
  <c r="H18" i="8"/>
  <c r="G22" i="8"/>
  <c r="H22" i="8" s="1"/>
  <c r="H34" i="8"/>
  <c r="G38" i="8"/>
  <c r="H38" i="8" s="1"/>
  <c r="G46" i="8"/>
  <c r="H46" i="8" s="1"/>
  <c r="H50" i="8"/>
  <c r="H66" i="8"/>
  <c r="G70" i="8"/>
  <c r="H70" i="8" s="1"/>
  <c r="H82" i="8"/>
  <c r="G86" i="8"/>
  <c r="H86" i="8" s="1"/>
  <c r="H10" i="8"/>
  <c r="H14" i="8"/>
  <c r="H30" i="8"/>
  <c r="H54" i="8"/>
  <c r="H62" i="8"/>
  <c r="H78" i="8"/>
  <c r="H94" i="8"/>
  <c r="G5" i="8"/>
  <c r="H5" i="8" s="1"/>
  <c r="G9" i="8"/>
  <c r="H9" i="8" s="1"/>
  <c r="G13" i="8"/>
  <c r="H13" i="8" s="1"/>
  <c r="G17" i="8"/>
  <c r="H17" i="8" s="1"/>
  <c r="G21" i="8"/>
  <c r="H21" i="8" s="1"/>
  <c r="G25" i="8"/>
  <c r="H25" i="8" s="1"/>
  <c r="G29" i="8"/>
  <c r="H29" i="8" s="1"/>
  <c r="G33" i="8"/>
  <c r="H33" i="8" s="1"/>
  <c r="G37" i="8"/>
  <c r="H37" i="8" s="1"/>
  <c r="G41" i="8"/>
  <c r="H41" i="8" s="1"/>
  <c r="G45" i="8"/>
  <c r="H45" i="8" s="1"/>
  <c r="G49" i="8"/>
  <c r="H49" i="8" s="1"/>
  <c r="G53" i="8"/>
  <c r="H53" i="8" s="1"/>
  <c r="G57" i="8"/>
  <c r="H57" i="8" s="1"/>
  <c r="G61" i="8"/>
  <c r="H61" i="8" s="1"/>
  <c r="G65" i="8"/>
  <c r="H65" i="8" s="1"/>
  <c r="G69" i="8"/>
  <c r="H69" i="8" s="1"/>
  <c r="G73" i="8"/>
  <c r="H73" i="8" s="1"/>
  <c r="G77" i="8"/>
  <c r="H77" i="8" s="1"/>
  <c r="G81" i="8"/>
  <c r="H81" i="8" s="1"/>
  <c r="G85" i="8"/>
  <c r="H85" i="8" s="1"/>
  <c r="G89" i="8"/>
  <c r="H89" i="8" s="1"/>
  <c r="G93" i="8"/>
  <c r="H93" i="8" s="1"/>
  <c r="G97" i="8"/>
  <c r="H97" i="8" s="1"/>
  <c r="G101" i="8"/>
  <c r="H101" i="8" s="1"/>
  <c r="G105" i="8"/>
  <c r="H105" i="8" s="1"/>
  <c r="G109" i="8"/>
  <c r="H109" i="8" s="1"/>
  <c r="G113" i="8"/>
  <c r="H113" i="8" s="1"/>
  <c r="G96" i="8"/>
  <c r="H96" i="8" s="1"/>
  <c r="G100" i="8"/>
  <c r="H100" i="8" s="1"/>
  <c r="G104" i="8"/>
  <c r="H104" i="8" s="1"/>
  <c r="G108" i="8"/>
  <c r="H108" i="8" s="1"/>
  <c r="G112" i="8"/>
  <c r="H112" i="8" s="1"/>
  <c r="G116" i="8"/>
  <c r="H116" i="8" s="1"/>
  <c r="F24" i="7" l="1"/>
  <c r="F23" i="7"/>
  <c r="G23" i="7" s="1"/>
  <c r="H23" i="7" s="1"/>
  <c r="F22" i="7"/>
  <c r="G22" i="7" s="1"/>
  <c r="H22" i="7" s="1"/>
  <c r="F21" i="7"/>
  <c r="G21" i="7" s="1"/>
  <c r="F20" i="7"/>
  <c r="F19" i="7"/>
  <c r="G19" i="7" s="1"/>
  <c r="H19" i="7" s="1"/>
  <c r="F18" i="7"/>
  <c r="G18" i="7" s="1"/>
  <c r="H18" i="7" s="1"/>
  <c r="F17" i="7"/>
  <c r="F16" i="7"/>
  <c r="F15" i="7"/>
  <c r="G15" i="7" s="1"/>
  <c r="H15" i="7" s="1"/>
  <c r="F14" i="7"/>
  <c r="G14" i="7" s="1"/>
  <c r="H14" i="7" s="1"/>
  <c r="F13" i="7"/>
  <c r="G13" i="7" s="1"/>
  <c r="F12" i="7"/>
  <c r="F11" i="7"/>
  <c r="G11" i="7" s="1"/>
  <c r="H11" i="7" s="1"/>
  <c r="F10" i="7"/>
  <c r="G10" i="7" s="1"/>
  <c r="H10" i="7" s="1"/>
  <c r="F9" i="7"/>
  <c r="G9" i="7" s="1"/>
  <c r="F8" i="7"/>
  <c r="F7" i="7"/>
  <c r="G7" i="7" s="1"/>
  <c r="H7" i="7" s="1"/>
  <c r="F6" i="7"/>
  <c r="G6" i="7" s="1"/>
  <c r="H6" i="7" s="1"/>
  <c r="F5" i="7"/>
  <c r="F4" i="7"/>
  <c r="G5" i="7" l="1"/>
  <c r="H5" i="7" s="1"/>
  <c r="G17" i="7"/>
  <c r="H17" i="7" s="1"/>
  <c r="G4" i="7"/>
  <c r="H4" i="7" s="1"/>
  <c r="G8" i="7"/>
  <c r="H8" i="7" s="1"/>
  <c r="H9" i="7"/>
  <c r="G12" i="7"/>
  <c r="H12" i="7" s="1"/>
  <c r="H13" i="7"/>
  <c r="G16" i="7"/>
  <c r="H16" i="7" s="1"/>
  <c r="G20" i="7"/>
  <c r="H20" i="7" s="1"/>
  <c r="H21" i="7"/>
  <c r="G24" i="7"/>
  <c r="H24" i="7" s="1"/>
  <c r="F8" i="6" l="1"/>
  <c r="F7" i="6"/>
  <c r="G7" i="6" s="1"/>
  <c r="F6" i="6"/>
  <c r="F5" i="6"/>
  <c r="G5" i="6" s="1"/>
  <c r="H5" i="6" s="1"/>
  <c r="F4" i="6"/>
  <c r="G4" i="6" s="1"/>
  <c r="H4" i="6" s="1"/>
  <c r="G6" i="6" l="1"/>
  <c r="H6" i="6" s="1"/>
  <c r="G8" i="6"/>
  <c r="H8" i="6" s="1"/>
  <c r="H7" i="6"/>
</calcChain>
</file>

<file path=xl/sharedStrings.xml><?xml version="1.0" encoding="utf-8"?>
<sst xmlns="http://schemas.openxmlformats.org/spreadsheetml/2006/main" count="9755" uniqueCount="2871">
  <si>
    <t>KATEGORIJA</t>
  </si>
  <si>
    <t>NAZIV ARTIKLA</t>
  </si>
  <si>
    <t>OZNAKA ARTIKLA</t>
  </si>
  <si>
    <t>Cena u EU</t>
  </si>
  <si>
    <t>Cena u RSD</t>
  </si>
  <si>
    <t>Iznos PDV (RSD)</t>
  </si>
  <si>
    <t>Cena sa PDV-om 
(RSD)</t>
  </si>
  <si>
    <t>Stanje 
u magacinu</t>
  </si>
  <si>
    <t>✅ Lager</t>
  </si>
  <si>
    <r>
      <rPr>
        <b/>
        <sz val="14"/>
        <color rgb="FFFFFFFF"/>
        <rFont val="Calibri"/>
        <family val="2"/>
      </rPr>
      <t xml:space="preserve">DIGITALNI TAJMERI I BROJAČI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</si>
  <si>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OPIS</t>
  </si>
  <si>
    <t>H5KLR-11</t>
  </si>
  <si>
    <t>DIGITALNI TAJMERI
DIGITALNI BROJAČ</t>
  </si>
  <si>
    <t>2X4 cifara, preskaler, 2 izlaza, 220VAC,  48x48mm</t>
  </si>
  <si>
    <t>H5DA</t>
  </si>
  <si>
    <t>2X6 cifara, preskaler, 2 izlaza, 220VAC,  48x48mm</t>
  </si>
  <si>
    <t>H8DA</t>
  </si>
  <si>
    <t>2X6 cifara, preskaler, 2 izlaza, 220VAC,  72x72mm</t>
  </si>
  <si>
    <t>H7E-C</t>
  </si>
  <si>
    <t>8 cifara, kumulativni brojač, bat. napajanje, 48x24mm</t>
  </si>
  <si>
    <t>H7E-TA</t>
  </si>
  <si>
    <t>7 cifara, brojač radnih sati, bat. napajanje, 48x24mm</t>
  </si>
  <si>
    <t>DIGITALNI TAJMERI I BROJAČI</t>
  </si>
  <si>
    <t>LOGO KOMPANIJE</t>
  </si>
  <si>
    <t>LINK ZA PORUČIVANJE</t>
  </si>
  <si>
    <t>EMAIL</t>
  </si>
  <si>
    <t>POŠALJI WEB UPIT</t>
  </si>
  <si>
    <t>NAZAD NA POČETNI EKRAN</t>
  </si>
  <si>
    <t>RADIO KOMANDE</t>
  </si>
  <si>
    <r>
      <rPr>
        <b/>
        <sz val="14"/>
        <color rgb="FFFFFFFF"/>
        <rFont val="Calibri"/>
        <family val="2"/>
      </rPr>
      <t xml:space="preserve">RADIO KOMANDE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</si>
  <si>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MITO MINI 4 CHANNELS</t>
  </si>
  <si>
    <t>MIMI02UNXXE01</t>
  </si>
  <si>
    <t>MITO MINI 8 CHANNELS</t>
  </si>
  <si>
    <t>MIMI04UNXXE02</t>
  </si>
  <si>
    <t>MITO MINI+ 8</t>
  </si>
  <si>
    <t>MILS04UNXXE02</t>
  </si>
  <si>
    <t>MITO MINI+ 8 WITH START STOP</t>
  </si>
  <si>
    <t>MILS13UNXXE02</t>
  </si>
  <si>
    <t>E1 MINI + 8 CHANNELS</t>
  </si>
  <si>
    <t>E1LS81UNXXE01</t>
  </si>
  <si>
    <t>MAGO-EVO</t>
  </si>
  <si>
    <t>MAEVSTUNXXE01</t>
  </si>
  <si>
    <t>E1 MIA FULL STANDARD</t>
  </si>
  <si>
    <t>E1MIFUUNXXE01</t>
  </si>
  <si>
    <t>E1 MIA FULL with add. Battery</t>
  </si>
  <si>
    <t>E1MIFUUNXXE02</t>
  </si>
  <si>
    <t>E1 MIA FULL with add. Battery 9-30VDC</t>
  </si>
  <si>
    <t>E1 MIA FULL with add. Battery and cover</t>
  </si>
  <si>
    <t>E1MIFUUNXXE03</t>
  </si>
  <si>
    <t>E1 SFERA C4</t>
  </si>
  <si>
    <t>E1SFAIC4XXE02</t>
  </si>
  <si>
    <t>E1 PUNTO</t>
  </si>
  <si>
    <t>E1PUGSCPXXE02</t>
  </si>
  <si>
    <t>POWER ADAPTER MITO VAC</t>
  </si>
  <si>
    <t>OPREMA ZA ELCA RADIO KOMANDE</t>
  </si>
  <si>
    <t>0101AA000045</t>
  </si>
  <si>
    <t>CABLE FOR MITO VAC/VDC CHARGER</t>
  </si>
  <si>
    <t>0101CG000035</t>
  </si>
  <si>
    <t>BATTERY MAGO-EVO</t>
  </si>
  <si>
    <t>0401BA000311</t>
  </si>
  <si>
    <t>POWER SUPPLY CABLE ELCA-CLIP USB</t>
  </si>
  <si>
    <t>0101CG000036</t>
  </si>
  <si>
    <t>POWER SUPPLY USB VAC</t>
  </si>
  <si>
    <t>BATTERY PINC 07 MH</t>
  </si>
  <si>
    <t>0401BA000112</t>
  </si>
  <si>
    <t>BATTERY CHARGER CONTROL-07MH-A</t>
  </si>
  <si>
    <t>0401CA000117</t>
  </si>
  <si>
    <t>BATTERY CHARGER CONTROL-GEH-D</t>
  </si>
  <si>
    <t>0501CA000003</t>
  </si>
  <si>
    <t>BATTERY PINC GEH</t>
  </si>
  <si>
    <t>0401BA000113</t>
  </si>
  <si>
    <r>
      <rPr>
        <b/>
        <sz val="14"/>
        <color rgb="FFFFFFFF"/>
        <rFont val="Calibri"/>
        <family val="2"/>
      </rPr>
      <t xml:space="preserve">FATEK FBs  i B1z SERIJA PLC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</si>
  <si>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◇: R — relay output (not all models have R-Type); T — transistor SINK (NPN) output; J — transistor SOURCE (PNP) output; ○ AC 220, DC 24V, DC12</t>
  </si>
  <si>
    <t>SPECIFIKACIJA</t>
  </si>
  <si>
    <t xml:space="preserve">    FBs-10MA◊2-○</t>
  </si>
  <si>
    <t>FBs
PLC - osnovna familija</t>
  </si>
  <si>
    <t>6DI/4DO</t>
  </si>
  <si>
    <t xml:space="preserve">    FBs-14MA◊2-○</t>
  </si>
  <si>
    <t>8DI/6DO</t>
  </si>
  <si>
    <t xml:space="preserve">    FBs-20MA◊2-○</t>
  </si>
  <si>
    <t>12DI/8DO</t>
  </si>
  <si>
    <t xml:space="preserve">    FBs-24MA◊2-○</t>
  </si>
  <si>
    <t>14DI/10DO</t>
  </si>
  <si>
    <t xml:space="preserve">    FBs-32MA◊2-○</t>
  </si>
  <si>
    <t>20DI/12DO</t>
  </si>
  <si>
    <t xml:space="preserve">    FBs-40MA◊2-○</t>
  </si>
  <si>
    <t>24DI/16DO</t>
  </si>
  <si>
    <t xml:space="preserve">    FBs-60MA◊2-○</t>
  </si>
  <si>
    <t>36DI/24DO</t>
  </si>
  <si>
    <t xml:space="preserve">    FBs-10MC◊2-○</t>
  </si>
  <si>
    <t>FBs
PLC - napredna familija</t>
  </si>
  <si>
    <t xml:space="preserve">    FBs-14MC◊2-○</t>
  </si>
  <si>
    <t xml:space="preserve">    FBs-20MC◊2-○</t>
  </si>
  <si>
    <t xml:space="preserve">    FBs-24MC◊2-○</t>
  </si>
  <si>
    <t xml:space="preserve">    FBs-32MC◊2-○</t>
  </si>
  <si>
    <t xml:space="preserve">    FBs-40MC◊2-○</t>
  </si>
  <si>
    <t xml:space="preserve">    FBs-60MC◊2-○</t>
  </si>
  <si>
    <t xml:space="preserve">    FBs-20MN◊2-○</t>
  </si>
  <si>
    <t>FBs
PLC - za NC pozicioniranje</t>
  </si>
  <si>
    <t xml:space="preserve">    FBs-32MN◊2-○</t>
  </si>
  <si>
    <t xml:space="preserve">    FBs-44MN◊2-○</t>
  </si>
  <si>
    <t>28DI/16DO</t>
  </si>
  <si>
    <t xml:space="preserve">    FBs-EPW-AC</t>
  </si>
  <si>
    <t>FBs
Ekspanziono napajanje</t>
  </si>
  <si>
    <t>100-240VAC</t>
  </si>
  <si>
    <t xml:space="preserve">    FBs-EPW-D24</t>
  </si>
  <si>
    <t>24VDC</t>
  </si>
  <si>
    <t xml:space="preserve">    FBs-24XY◊2-○</t>
  </si>
  <si>
    <t>FBs
Digitalna ekspanziona jedinica</t>
  </si>
  <si>
    <t xml:space="preserve">    FBs-40XY◊2-○</t>
  </si>
  <si>
    <t xml:space="preserve">    FBs-60XY◊2-○</t>
  </si>
  <si>
    <t xml:space="preserve">    FBs-4Y</t>
  </si>
  <si>
    <t>FBs
Digitalni ekspanzioni modul</t>
  </si>
  <si>
    <t>4DO</t>
  </si>
  <si>
    <t xml:space="preserve">    FBs-8X</t>
  </si>
  <si>
    <t>8DI</t>
  </si>
  <si>
    <t xml:space="preserve">    FBs-8Y◊</t>
  </si>
  <si>
    <t>8DO</t>
  </si>
  <si>
    <t xml:space="preserve">    FBs-8XY◊</t>
  </si>
  <si>
    <t>4DI/4DO</t>
  </si>
  <si>
    <t xml:space="preserve">    FBs-16Y◊</t>
  </si>
  <si>
    <t>16DO</t>
  </si>
  <si>
    <t xml:space="preserve">    FBs-16XY◊</t>
  </si>
  <si>
    <t>8DI/8DO</t>
  </si>
  <si>
    <t xml:space="preserve">    FBs-20X</t>
  </si>
  <si>
    <t>20DI</t>
  </si>
  <si>
    <t xml:space="preserve">    FBs-24XY◊</t>
  </si>
  <si>
    <t xml:space="preserve">    FBs-40XY◊</t>
  </si>
  <si>
    <t xml:space="preserve">    FBs-60XY◊</t>
  </si>
  <si>
    <t xml:space="preserve">    FBs-24X</t>
  </si>
  <si>
    <t>FBs
Kompaktni dig. ekspanzioni modul</t>
  </si>
  <si>
    <t>24DI</t>
  </si>
  <si>
    <t xml:space="preserve">    FBs-24YT/J</t>
  </si>
  <si>
    <t>24DO</t>
  </si>
  <si>
    <t xml:space="preserve">    FBs-32DGI</t>
  </si>
  <si>
    <t>FBs
Numerički I/O ekspanzioni modul</t>
  </si>
  <si>
    <t>32 kodna prekidača</t>
  </si>
  <si>
    <t xml:space="preserve">    FBs-7SG1</t>
  </si>
  <si>
    <t>8 7 seg. cifara</t>
  </si>
  <si>
    <t xml:space="preserve">    FBs-7SG2</t>
  </si>
  <si>
    <t>16 7seg. cifara</t>
  </si>
  <si>
    <t xml:space="preserve">    FBs-2DA</t>
  </si>
  <si>
    <t>FBs
Analogni ekspanzioni modul</t>
  </si>
  <si>
    <t>2DA</t>
  </si>
  <si>
    <t xml:space="preserve">    FBs-4DA</t>
  </si>
  <si>
    <t>4DA</t>
  </si>
  <si>
    <t xml:space="preserve">    FBs-4A2D</t>
  </si>
  <si>
    <t>4AD/2DA</t>
  </si>
  <si>
    <t xml:space="preserve">    FBs-6AD</t>
  </si>
  <si>
    <t>6AD</t>
  </si>
  <si>
    <t xml:space="preserve">    FBs-B2DA</t>
  </si>
  <si>
    <t>FBs
Analogna ekspanziona kartica</t>
  </si>
  <si>
    <t xml:space="preserve">    FBs-B2A1D</t>
  </si>
  <si>
    <t>2AD/1DA</t>
  </si>
  <si>
    <t xml:space="preserve">    FBs-B4AD</t>
  </si>
  <si>
    <t>4AD</t>
  </si>
  <si>
    <t xml:space="preserve">    FBs-2TC</t>
  </si>
  <si>
    <t>FBs
Modul za merenje temperature</t>
  </si>
  <si>
    <t>2 termopara</t>
  </si>
  <si>
    <t xml:space="preserve">    FBs-6TC</t>
  </si>
  <si>
    <t>6 termoparova</t>
  </si>
  <si>
    <t xml:space="preserve">    FBs-16TC</t>
  </si>
  <si>
    <t>16 termoparova</t>
  </si>
  <si>
    <t xml:space="preserve">    FBs-6RTD</t>
  </si>
  <si>
    <t>6 Pt100</t>
  </si>
  <si>
    <t xml:space="preserve">    FBs-16RTD</t>
  </si>
  <si>
    <t>16 Pt100</t>
  </si>
  <si>
    <t xml:space="preserve">    FBs-6NTC</t>
  </si>
  <si>
    <t>6 NTC</t>
  </si>
  <si>
    <t xml:space="preserve">    FBs-2A4TC</t>
  </si>
  <si>
    <t>FBs
Analogni kombinovani modul</t>
  </si>
  <si>
    <t>2AD/4TC</t>
  </si>
  <si>
    <t xml:space="preserve">    FBs-2A4RTD</t>
  </si>
  <si>
    <t>2AD/4RTD</t>
  </si>
  <si>
    <t xml:space="preserve">    FBs-VOM</t>
  </si>
  <si>
    <t>FBs
Specijalni modul</t>
  </si>
  <si>
    <t>govorni modul</t>
  </si>
  <si>
    <t xml:space="preserve">    FBs-1LC</t>
  </si>
  <si>
    <t>merenje mase, 1X16bit</t>
  </si>
  <si>
    <t xml:space="preserve">    FBs-2LC</t>
  </si>
  <si>
    <t>merenje mase, 2x16bit</t>
  </si>
  <si>
    <t xml:space="preserve">    FBs-2LCH</t>
  </si>
  <si>
    <t>merenje mase, 2x16bit, 120Hz</t>
  </si>
  <si>
    <t xml:space="preserve">    FBs-2LCHR</t>
  </si>
  <si>
    <t>merenje mase, 2x18bit, 5Hz</t>
  </si>
  <si>
    <t xml:space="preserve">    FBs-3SSI</t>
  </si>
  <si>
    <t>3 SSI</t>
  </si>
  <si>
    <t xml:space="preserve">    FBs-4PT</t>
  </si>
  <si>
    <t>4 potencimetarska AD</t>
  </si>
  <si>
    <t xml:space="preserve">    FBs-RZR</t>
  </si>
  <si>
    <t>Specijalni modul - sa leve strane (MC i MN)</t>
  </si>
  <si>
    <t>resolver</t>
  </si>
  <si>
    <t xml:space="preserve">    FBs-1HLC</t>
  </si>
  <si>
    <t>merenje mase, 1x24bit</t>
  </si>
  <si>
    <t xml:space="preserve">    FBs-1HLC5</t>
  </si>
  <si>
    <t>merenje mase, 1x24bit, RS485</t>
  </si>
  <si>
    <t xml:space="preserve">    FBs-CM22</t>
  </si>
  <si>
    <t>Komunikacioni modul - sa leve strane (MC i MN)</t>
  </si>
  <si>
    <t>RS232+RS232</t>
  </si>
  <si>
    <t xml:space="preserve">    FBs-CM55</t>
  </si>
  <si>
    <t>RS485+RS485</t>
  </si>
  <si>
    <t xml:space="preserve">    FBs-CM55I</t>
  </si>
  <si>
    <t>RS485+RS485 izolovano</t>
  </si>
  <si>
    <t xml:space="preserve">    FBs-CM25</t>
  </si>
  <si>
    <t>RS232+RS485</t>
  </si>
  <si>
    <t xml:space="preserve">    FBs-CM25E</t>
  </si>
  <si>
    <t>RS232+RS485+Ethernet</t>
  </si>
  <si>
    <t xml:space="preserve">    FBs-CM55E</t>
  </si>
  <si>
    <t>RS485+RS485+Ethernet</t>
  </si>
  <si>
    <t xml:space="preserve">    FBs-CMECAT</t>
  </si>
  <si>
    <t>EtherCAT</t>
  </si>
  <si>
    <t xml:space="preserve">    FBs-CM25C</t>
  </si>
  <si>
    <t>RS232/RS485 konverter</t>
  </si>
  <si>
    <t xml:space="preserve">    FBs-CM5R</t>
  </si>
  <si>
    <t>RS485 repeater</t>
  </si>
  <si>
    <t xml:space="preserve">    FBs-CM5H</t>
  </si>
  <si>
    <t>RS485 hub</t>
  </si>
  <si>
    <t xml:space="preserve">    FBs-CMEH</t>
  </si>
  <si>
    <t>100 Base T Ethernet</t>
  </si>
  <si>
    <t xml:space="preserve">    FBs-CM5EH</t>
  </si>
  <si>
    <t>100 Base T Ethernet+RS485</t>
  </si>
  <si>
    <t xml:space="preserve">    FBs-CMWLC</t>
  </si>
  <si>
    <t>Wireless 4G LTE</t>
  </si>
  <si>
    <t xml:space="preserve">    FBs-CMZBR</t>
  </si>
  <si>
    <t>Komunikacioni modul - sa leve strane (MC i MN)
FBs</t>
  </si>
  <si>
    <t>ZigBee repeater</t>
  </si>
  <si>
    <t xml:space="preserve">    FBs-CB2</t>
  </si>
  <si>
    <t>Komunikaciona kartica
FBs</t>
  </si>
  <si>
    <t>RS232</t>
  </si>
  <si>
    <t xml:space="preserve">    FBs-CB5</t>
  </si>
  <si>
    <t>RS485</t>
  </si>
  <si>
    <t xml:space="preserve">    FBs-CB22</t>
  </si>
  <si>
    <t xml:space="preserve">    FBs-CB25</t>
  </si>
  <si>
    <t xml:space="preserve">    FBs-CB55</t>
  </si>
  <si>
    <t xml:space="preserve">    FBs-CBS5</t>
  </si>
  <si>
    <t>RS485 za SD3 servo</t>
  </si>
  <si>
    <t xml:space="preserve">    FBs-CBES</t>
  </si>
  <si>
    <t>Ethernet</t>
  </si>
  <si>
    <t xml:space="preserve">    FBs-CBEH</t>
  </si>
  <si>
    <t xml:space="preserve">    FBs-CBEH2A</t>
  </si>
  <si>
    <t>Ethernet + 2AD</t>
  </si>
  <si>
    <t xml:space="preserve">    FBs-CBCAN</t>
  </si>
  <si>
    <t>CANopen</t>
  </si>
  <si>
    <t xml:space="preserve">    FBs-CBCANH</t>
  </si>
  <si>
    <t xml:space="preserve">    FBs-BSSI</t>
  </si>
  <si>
    <t>SSI</t>
  </si>
  <si>
    <t xml:space="preserve">    FBs-BPEP</t>
  </si>
  <si>
    <t>Displej - panel
FBs</t>
  </si>
  <si>
    <t>kartica za PLC</t>
  </si>
  <si>
    <t xml:space="preserve">    FBs-PEP</t>
  </si>
  <si>
    <t>grafički LCD</t>
  </si>
  <si>
    <t xml:space="preserve">    FBs-B2C</t>
  </si>
  <si>
    <t>Komunikacioni kabal i konvertor
FBs</t>
  </si>
  <si>
    <t>PLC P0 - Blue Tooth</t>
  </si>
  <si>
    <t xml:space="preserve">    FBs-U2C-MD-180</t>
  </si>
  <si>
    <t>PLC P0 - PC USB</t>
  </si>
  <si>
    <t xml:space="preserve">    FBs-232P0-9F-150</t>
  </si>
  <si>
    <t>PLC P0 - PC RS232</t>
  </si>
  <si>
    <t xml:space="preserve">    FBs-232P0-9FR-200</t>
  </si>
  <si>
    <t>PLC P0 - HMI, 200cm</t>
  </si>
  <si>
    <t xml:space="preserve">    HD30-22AWG-200</t>
  </si>
  <si>
    <t>za modul 24X i 24Y</t>
  </si>
  <si>
    <t xml:space="preserve">    DBAN.8+4R</t>
  </si>
  <si>
    <t>16/7 segmenti LED displej</t>
  </si>
  <si>
    <t xml:space="preserve">    DBAN2.3+4R</t>
  </si>
  <si>
    <t xml:space="preserve">    DB.56+8R</t>
  </si>
  <si>
    <t xml:space="preserve">    DB.8+8R</t>
  </si>
  <si>
    <t xml:space="preserve">    DB2.3+8R</t>
  </si>
  <si>
    <t xml:space="preserve">    DB4.0+4R</t>
  </si>
  <si>
    <t xml:space="preserve">    FBs-PACK</t>
  </si>
  <si>
    <t>fleš memorija</t>
  </si>
  <si>
    <t xml:space="preserve">    FBs-TBOX</t>
  </si>
  <si>
    <t>Maketa za obuku</t>
  </si>
  <si>
    <t>OPC SERVER</t>
  </si>
  <si>
    <t xml:space="preserve"> B1z-10M◊2-D24</t>
  </si>
  <si>
    <t>FATEK B1z</t>
  </si>
  <si>
    <t>10 - 6DI/4DO</t>
  </si>
  <si>
    <t xml:space="preserve"> B1z-14M◊2-D24</t>
  </si>
  <si>
    <t>14 - 8DI/6DO</t>
  </si>
  <si>
    <t xml:space="preserve"> B1z-20M◊2-D24</t>
  </si>
  <si>
    <t>20 - 12DI/8DO</t>
  </si>
  <si>
    <t xml:space="preserve"> B1z-24M◊2-D24</t>
  </si>
  <si>
    <t>24 - 14DI/10DO</t>
  </si>
  <si>
    <t xml:space="preserve"> B1z-32M◊2-D24</t>
  </si>
  <si>
    <t>32 - 20DI/12DO</t>
  </si>
  <si>
    <t xml:space="preserve"> B1z-40M◊2-D24</t>
  </si>
  <si>
    <t>40 - 24DI/16DO</t>
  </si>
  <si>
    <t xml:space="preserve"> B1z-60M◊2-D24</t>
  </si>
  <si>
    <t>60 - 36DI/24DO</t>
  </si>
  <si>
    <t xml:space="preserve"> FBs i B1z PLC KONTROLERI</t>
  </si>
  <si>
    <t xml:space="preserve"> MERNA TEHNIKA ROTACIONI ENKODERI</t>
  </si>
  <si>
    <r>
      <rPr>
        <b/>
        <sz val="14"/>
        <color rgb="FFFFFFFF"/>
        <rFont val="Calibri"/>
        <family val="2"/>
      </rPr>
      <t xml:space="preserve">FOX MERNA TEHNIKA ROTACIONI ENKODERI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</si>
  <si>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TIP</t>
  </si>
  <si>
    <t>KARAKTERISTIKE</t>
  </si>
  <si>
    <t>A2-G-256</t>
  </si>
  <si>
    <t>ROTACIONI ENKODER</t>
  </si>
  <si>
    <t>APSOLUTNI</t>
  </si>
  <si>
    <t>256 podeoka - 8 bitni</t>
  </si>
  <si>
    <t>HLS-S-10-01A-P</t>
  </si>
  <si>
    <t>ROTACIONI ENKODER SA SAJLOM</t>
  </si>
  <si>
    <t>INCREMENTALNI</t>
  </si>
  <si>
    <t>1m, rezolucija 0,1mm, push-pull, 5-26VDC</t>
  </si>
  <si>
    <t>HTR-MWK-1A-P</t>
  </si>
  <si>
    <t>ROTACIONI ENKODER SA TOČKOM</t>
  </si>
  <si>
    <t>metalni točak, 1mm, ABZ, push-pull, 5-26VDC</t>
  </si>
  <si>
    <t>HTR-MWB-1A-P</t>
  </si>
  <si>
    <t>gumeni točak, 1mm, ABZ, push-pull, 5-26VDC</t>
  </si>
  <si>
    <t>HTR-6C-1000-2-PP</t>
  </si>
  <si>
    <t>ENKODER ZA TEŠKE USLOVE RADA</t>
  </si>
  <si>
    <t>1000 impulsa, AB, push-pull, 8-26VDC</t>
  </si>
  <si>
    <t>HTR-3A-100A-P</t>
  </si>
  <si>
    <t>STANDARDNI INKREMENTALNI ENKODER</t>
  </si>
  <si>
    <t>100 impulsa, ABZ, push-pull, 5-26VDC</t>
  </si>
  <si>
    <t>HTR-3A-200A-P</t>
  </si>
  <si>
    <t>200 impulsa, ABZ, push-pull, 5-26VDC</t>
  </si>
  <si>
    <t>HTR-3A-360A-P</t>
  </si>
  <si>
    <t>360 impulsa, ABZ, push-pull, 5-26VDC</t>
  </si>
  <si>
    <t>HTR-3A-400A-P</t>
  </si>
  <si>
    <t>400 impulsa, ABZ, push-pull, 5-26VDC</t>
  </si>
  <si>
    <t>HTR-3A-500A-P</t>
  </si>
  <si>
    <t>500 impulsa, ABZ, push-pull, 5-26VDC</t>
  </si>
  <si>
    <t>HTR-3A-1000A-P</t>
  </si>
  <si>
    <t>1000 impulsa, ABZ, push-pull, 5-26VDC</t>
  </si>
  <si>
    <t>HTR-3A-2000A-P</t>
  </si>
  <si>
    <t>2000 impulsa, ABZ, push-pull, 5-26VDC</t>
  </si>
  <si>
    <t>HTR-3A-100A-H</t>
  </si>
  <si>
    <t>100 impulsa, ABZ, line driver, 5-26VDC</t>
  </si>
  <si>
    <t>HTR-3A-200A-H</t>
  </si>
  <si>
    <t>200 impulsa, ABZ, line driver, 5-26VDC</t>
  </si>
  <si>
    <t>HTR-3A-360A-H</t>
  </si>
  <si>
    <t>360 impulsa, ABZ, line driver, 5-26VDC</t>
  </si>
  <si>
    <t>HTR-3A-400A-H</t>
  </si>
  <si>
    <t>400 impulsa, ABZ, line driver, 5-26VDC</t>
  </si>
  <si>
    <t>HTR-3A-500A-H</t>
  </si>
  <si>
    <t>500 impulsa, ABZ, line driver, 5-26VDC</t>
  </si>
  <si>
    <t>HTR-3A-1000A-H</t>
  </si>
  <si>
    <t>1000 impulsa, ABZ, line driver, 5-26VDC</t>
  </si>
  <si>
    <t>HTR-3A-2000A-H</t>
  </si>
  <si>
    <t>2000 impulsa, ABZ, line driver, 5-26VDC</t>
  </si>
  <si>
    <t>HTR-HN-8-500A-P</t>
  </si>
  <si>
    <t>INKREMENTALNI ENKODER SA ŠUPLJOM OSOVINOM</t>
  </si>
  <si>
    <t>HTR-HN-8-1000A-P</t>
  </si>
  <si>
    <t>HJ-6x6</t>
  </si>
  <si>
    <t>SPOJNICA ENKODERA</t>
  </si>
  <si>
    <t>OPREMA ZA ENKODERE</t>
  </si>
  <si>
    <t>plastična, 6mm/6mm</t>
  </si>
  <si>
    <t>SCT-16-6-6</t>
  </si>
  <si>
    <t>aluminijumska, 6mm/6mm</t>
  </si>
  <si>
    <t>SCT-20-10-10</t>
  </si>
  <si>
    <t>aluminijumska 10mm/10mm</t>
  </si>
  <si>
    <t>SCT-25-10-10</t>
  </si>
  <si>
    <t>HMI PANELI</t>
  </si>
  <si>
    <r>
      <rPr>
        <b/>
        <sz val="14"/>
        <color rgb="FFFFFFFF"/>
        <rFont val="Calibri"/>
        <family val="2"/>
      </rPr>
      <t xml:space="preserve">FATEK HMI PANELI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</si>
  <si>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DIAG</t>
  </si>
  <si>
    <t>REZOLUCIJA</t>
  </si>
  <si>
    <t>ODNOS</t>
  </si>
  <si>
    <t>RTC
USB</t>
  </si>
  <si>
    <t>LAN</t>
  </si>
  <si>
    <t>SD</t>
  </si>
  <si>
    <t>AUDIO</t>
  </si>
  <si>
    <t>HMI serija P2A</t>
  </si>
  <si>
    <t>HMI PANEL</t>
  </si>
  <si>
    <t xml:space="preserve">  P2043SA</t>
  </si>
  <si>
    <t>480x272</t>
  </si>
  <si>
    <t>DA</t>
  </si>
  <si>
    <t>NE</t>
  </si>
  <si>
    <t xml:space="preserve">  P2043NA</t>
  </si>
  <si>
    <t>4.3''</t>
  </si>
  <si>
    <t xml:space="preserve">  P2070SA</t>
  </si>
  <si>
    <t>7''</t>
  </si>
  <si>
    <t>800x480</t>
  </si>
  <si>
    <t xml:space="preserve">  P2070NA</t>
  </si>
  <si>
    <t>800x481</t>
  </si>
  <si>
    <t xml:space="preserve">  P2101SA</t>
  </si>
  <si>
    <t>10.1''</t>
  </si>
  <si>
    <t>1024x600</t>
  </si>
  <si>
    <t>HMI serija P5A</t>
  </si>
  <si>
    <t xml:space="preserve">  P5043SA</t>
  </si>
  <si>
    <t xml:space="preserve"> NE</t>
  </si>
  <si>
    <t xml:space="preserve">  P5043NA</t>
  </si>
  <si>
    <t xml:space="preserve"> P5070SA</t>
  </si>
  <si>
    <t xml:space="preserve">  P5070NA</t>
  </si>
  <si>
    <t xml:space="preserve">  P5070ZA</t>
  </si>
  <si>
    <t xml:space="preserve">  P5101SA</t>
  </si>
  <si>
    <t xml:space="preserve">  P5101NA</t>
  </si>
  <si>
    <t xml:space="preserve">  P5101ZA</t>
  </si>
  <si>
    <t xml:space="preserve">  P5120ZB</t>
  </si>
  <si>
    <t>12''</t>
  </si>
  <si>
    <t>1024x768</t>
  </si>
  <si>
    <t xml:space="preserve">  P5150ZB</t>
  </si>
  <si>
    <t>15''</t>
  </si>
  <si>
    <t>HMI PROSIRENJA I MODULI</t>
  </si>
  <si>
    <r>
      <rPr>
        <b/>
        <sz val="14"/>
        <color rgb="FFFFFFFF"/>
        <rFont val="Calibri"/>
        <family val="2"/>
      </rPr>
      <t xml:space="preserve">FATEK HMI EKSPANZIONI KOMUNIKACIONI MODULI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</si>
  <si>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Komunikacioni modul</t>
  </si>
  <si>
    <t>Ekspanzioni komunikacioni moduli</t>
  </si>
  <si>
    <t>HEM-MPI</t>
  </si>
  <si>
    <t>Komunikacioni modul za Siemens S7 300 seriju</t>
  </si>
  <si>
    <t>RFID komunikacioni modul</t>
  </si>
  <si>
    <t>HEM-WLC-RFID</t>
  </si>
  <si>
    <t>RFID komunikacioni modul za Fatek PLC/HMI</t>
  </si>
  <si>
    <t>4G komununikacioni modul</t>
  </si>
  <si>
    <t>HEM-WLC-4G</t>
  </si>
  <si>
    <t>4G komununikacioni modul za Fatek HMI</t>
  </si>
  <si>
    <t>WiFi komununikacioni modul</t>
  </si>
  <si>
    <t>HEM-WLC-WiFi</t>
  </si>
  <si>
    <t>WiFi komununikacioni modul za Fatek HMI</t>
  </si>
  <si>
    <t>OPC UA server</t>
  </si>
  <si>
    <t>IGU-OPCUA-NNNN-L00F-S</t>
  </si>
  <si>
    <t>OPC UA server, podržava jedino FATEK drajver</t>
  </si>
  <si>
    <t>IoT</t>
  </si>
  <si>
    <r>
      <rPr>
        <b/>
        <sz val="14"/>
        <color rgb="FFFFFFFF"/>
        <rFont val="Calibri"/>
        <family val="2"/>
      </rPr>
      <t xml:space="preserve">FATEK IoT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</si>
  <si>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NAPOMENA: ▽：-C — Alibaba Server, Blank — Google Server</t>
  </si>
  <si>
    <t>IOT-IMON-D10010▽</t>
  </si>
  <si>
    <t>One Device</t>
  </si>
  <si>
    <t>1 Year,10 Data items, 2,500k Historic data, 50k Alarm records, Server:
Google/Alibaba</t>
  </si>
  <si>
    <t>IOT-IMON-D20010▽</t>
  </si>
  <si>
    <t>2 Years,10 Data items, 2,500k Historic data, 50k Alarm records, Server:
Google/Alibaba</t>
  </si>
  <si>
    <t>IOT-IMON-NN0010▽</t>
  </si>
  <si>
    <r>
      <t xml:space="preserve">By Data Items 
</t>
    </r>
    <r>
      <rPr>
        <b/>
        <sz val="12"/>
        <color indexed="8"/>
        <rFont val="Calibri"/>
        <family val="2"/>
        <scheme val="minor"/>
      </rPr>
      <t>(No Device Limitation)</t>
    </r>
  </si>
  <si>
    <t>2 Years, 3 Users, 10 Data items, 2,500k Historic data, 50k Alarm records,
Server: Google/Alibaba</t>
  </si>
  <si>
    <t>IOT-IMON-NN0020▽</t>
  </si>
  <si>
    <t>2 Years, 5 Users, 20 Data items, 5,000k Historic data, 100k Alarm records,
Server: Google/Alibaba</t>
  </si>
  <si>
    <t>IOT-IMON-NN0050▽</t>
  </si>
  <si>
    <t>2 Years, 5 Users, 50 Data items, 12,500k Historic data, 250k Alarm records,
Server: Google/Alibaba</t>
  </si>
  <si>
    <t>IOT-IMON-NN0100▽</t>
  </si>
  <si>
    <t>2 Years, 5 Users, 100 Data items, 25,000k Historic data, 500k Alarm
records, Server: Google/Alibaba</t>
  </si>
  <si>
    <t>IOT-IMON-NN0150▽</t>
  </si>
  <si>
    <t>2 Years, 10 Users, 150 Data items, 37,500k Historic data,
750k Alarm records, Server: Google/Alibaba</t>
  </si>
  <si>
    <t>IOT-IMON-NN0200▽</t>
  </si>
  <si>
    <t>2 Years, 10 Users, 200 Data items, 50,000k Historic data,
1,000k Alarm records, Server: Google/Alibaba</t>
  </si>
  <si>
    <t>IOT-IMON-NN0300▽</t>
  </si>
  <si>
    <t>2 Years, 10 Users, 300 Data items, 75,000k Historic data,
1,500k Alarm records, Server: Google/Alibaba</t>
  </si>
  <si>
    <t>IOT-IMON-NN0400▽</t>
  </si>
  <si>
    <t>2 Years, 10 Users, 400 Data items, 100,000k Historic data,
2,000k Alarm records, Server: Google/Alibaba</t>
  </si>
  <si>
    <t>IOT-IMON-NN0500▽</t>
  </si>
  <si>
    <t>2 Years, 15 Users, 500 Data items, 125,000k Historic data,
2,500k Alarm records, Server: Google/Alibaba</t>
  </si>
  <si>
    <t>IOT-IMON-NN0700▽</t>
  </si>
  <si>
    <t>2 Years, 15 Users, 700 Data items, 175,000k Historic data,
3,500k Alarm records, Server: Google/Alibaba</t>
  </si>
  <si>
    <t>IOT-IMON-NN0900▽</t>
  </si>
  <si>
    <t>2 Years, 15 Users, 900 Data items, 225,000k Historic data,
4,500k Alarm records, Server: Google/Alibaba</t>
  </si>
  <si>
    <t>IOT-SMS-100</t>
  </si>
  <si>
    <t>SMS</t>
  </si>
  <si>
    <t>100 Short Message Service, used in iMonitor</t>
  </si>
  <si>
    <t>IOT-SMS-200</t>
  </si>
  <si>
    <t>200 Short Message Service, used in iMonitor</t>
  </si>
  <si>
    <t>IOT-SMS-500</t>
  </si>
  <si>
    <t>500 Short Message Service, used in iMonitor</t>
  </si>
  <si>
    <t>IOT-IACE-0▽</t>
  </si>
  <si>
    <t>iAccess</t>
  </si>
  <si>
    <t>Remote maintenance, No time limit, 1 iAccess license to 1 HMI,
Server: Google/Alibaba</t>
  </si>
  <si>
    <t>IOT-IACE-V▽</t>
  </si>
  <si>
    <t>Remote maintenance, HMI remote controlling (Viewer)*, No time limit, 1
iAccess license to 1 HMI, Server: Google/Alibaba</t>
  </si>
  <si>
    <t>KINCO HMI PANELI</t>
  </si>
  <si>
    <r>
      <rPr>
        <b/>
        <sz val="14"/>
        <color rgb="FFFFFFFF"/>
        <rFont val="Calibri"/>
        <family val="2"/>
      </rPr>
      <t xml:space="preserve">KINCO HMI PANELI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</si>
  <si>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GL043</t>
  </si>
  <si>
    <t>HMI TOUCH PANEL</t>
  </si>
  <si>
    <t>Green GL series</t>
  </si>
  <si>
    <t>GL043E</t>
  </si>
  <si>
    <t>GL070</t>
  </si>
  <si>
    <t>GL070E</t>
  </si>
  <si>
    <t>GL100</t>
  </si>
  <si>
    <t>GL100E</t>
  </si>
  <si>
    <t>GL150E</t>
  </si>
  <si>
    <t>G121E</t>
  </si>
  <si>
    <t>800X600</t>
  </si>
  <si>
    <t>GH070</t>
  </si>
  <si>
    <t>Green GH series</t>
  </si>
  <si>
    <t>GH070E</t>
  </si>
  <si>
    <t>MD224L</t>
  </si>
  <si>
    <t>ALFANUMERICAL DISPLAY WITH BUTONS</t>
  </si>
  <si>
    <t xml:space="preserve">   Alfanumerički displej s tastaturom</t>
  </si>
  <si>
    <t>3.7''</t>
  </si>
  <si>
    <t>192x64</t>
  </si>
  <si>
    <t>OPTIONAL</t>
  </si>
  <si>
    <r>
      <rPr>
        <b/>
        <sz val="14"/>
        <color rgb="FFFFFFFF"/>
        <rFont val="Calibri"/>
        <family val="2"/>
      </rPr>
      <t xml:space="preserve">KINCO STEP UPRAVLJANJE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</si>
  <si>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OPIS ARTIKLA ARTIKLA</t>
  </si>
  <si>
    <t>2M412</t>
  </si>
  <si>
    <t>STEP DRIVE</t>
  </si>
  <si>
    <t>2p, 40VDC/1,2A</t>
  </si>
  <si>
    <t>2CM525</t>
  </si>
  <si>
    <t>2p, 24-50VDC/2.5A</t>
  </si>
  <si>
    <t>2CM545</t>
  </si>
  <si>
    <t>2p, 24-50VDC/4.5A</t>
  </si>
  <si>
    <t>2CM560</t>
  </si>
  <si>
    <t>2p, 24-50VDC/6.0A</t>
  </si>
  <si>
    <t>2CM860</t>
  </si>
  <si>
    <t>2p, 24-70VDC/6.0A</t>
  </si>
  <si>
    <t>2CM880</t>
  </si>
  <si>
    <t>2p, 24-70VDC/8A</t>
  </si>
  <si>
    <t>2CM0870</t>
  </si>
  <si>
    <t>2p,18- 80VDC/7,2A</t>
  </si>
  <si>
    <t>2M2280N</t>
  </si>
  <si>
    <t>2p, 220VAC/8A</t>
  </si>
  <si>
    <t>3CM880</t>
  </si>
  <si>
    <t>3p, 24-70VDC/8A</t>
  </si>
  <si>
    <t>3M2280N</t>
  </si>
  <si>
    <t>3p, 220VAC/8A</t>
  </si>
  <si>
    <t>2S42Q-0240</t>
  </si>
  <si>
    <t>STEP MOTOR</t>
  </si>
  <si>
    <t>42mm, 2p, 0.4A, 0.22Nm</t>
  </si>
  <si>
    <t>2S42Q-0348</t>
  </si>
  <si>
    <t>42mm, 2p, 1.4A, 0.34Nm</t>
  </si>
  <si>
    <t>2S57Q-0541</t>
  </si>
  <si>
    <t>57mm, 2p, 1.5A, 0.5Nm</t>
  </si>
  <si>
    <t>2S57Q-0956</t>
  </si>
  <si>
    <t>57mm, 2p, 3.92A, 0.9Nm</t>
  </si>
  <si>
    <t>2S57Q-1376</t>
  </si>
  <si>
    <t>57mm, 2p, 3.92A, 1.3Nm</t>
  </si>
  <si>
    <t>2S57Q-2280</t>
  </si>
  <si>
    <t>57mm, 2p, 5.6A, 2.2Nm</t>
  </si>
  <si>
    <t>2S57Q-25B2</t>
  </si>
  <si>
    <t>57mm, 2p, 6A, 2.5Nm</t>
  </si>
  <si>
    <t>2S86Q-3465</t>
  </si>
  <si>
    <t>86mm, 2p, 6A, 3.4Nm</t>
  </si>
  <si>
    <t>2S86Q-4580</t>
  </si>
  <si>
    <t>86mm, 2p, 6A, 4.5Nm</t>
  </si>
  <si>
    <t>2S86Q-85B8</t>
  </si>
  <si>
    <t>86mm, 2p, 6A, 8.5Nm</t>
  </si>
  <si>
    <t>2S86Q-051F6</t>
  </si>
  <si>
    <t>86mm, 2p, 6A, 12.8Nm</t>
  </si>
  <si>
    <t>2S110Q-03999</t>
  </si>
  <si>
    <t>110mm, 2p, 5.5A, 11.7Nm</t>
  </si>
  <si>
    <t>2S110Q-047F0</t>
  </si>
  <si>
    <t>110mm, 2p, 6.5A, 21Nm</t>
  </si>
  <si>
    <t>2S110Q-054K1</t>
  </si>
  <si>
    <t>110mm, 2p, 8A, 28Nm</t>
  </si>
  <si>
    <t>2S130Y-039M0</t>
  </si>
  <si>
    <t>130mm, 2p, 6A, 28Nm</t>
  </si>
  <si>
    <t>2S130Y-063R8</t>
  </si>
  <si>
    <t>130mm, 2p, 7A, 40Nm</t>
  </si>
  <si>
    <t>3S57Q-04056</t>
  </si>
  <si>
    <t>56mm, 3p, 5.8A, 1Nm</t>
  </si>
  <si>
    <t>3S57Q-04079</t>
  </si>
  <si>
    <t>56mm, 3p, 5.8A, 1.8Nm</t>
  </si>
  <si>
    <t>3S85Q-04097</t>
  </si>
  <si>
    <t>85mm, 3p, 5.8A, 4.2Nm</t>
  </si>
  <si>
    <t>3S85Q-040F7</t>
  </si>
  <si>
    <t>85mm, 3p, 4A, 7.5Nm</t>
  </si>
  <si>
    <t>STEP UPRAVLJANJE</t>
  </si>
  <si>
    <t>KONTAKTORI</t>
  </si>
  <si>
    <r>
      <rPr>
        <b/>
        <sz val="14"/>
        <color rgb="FFFFFFFF"/>
        <rFont val="Calibri"/>
        <family val="2"/>
      </rPr>
      <t xml:space="preserve">ABB LAGER KONTAKTORI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</si>
  <si>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SPECIFIKACIJA ARTIKLA</t>
  </si>
  <si>
    <t>AX09-30-10-80</t>
  </si>
  <si>
    <t>4A/9kW</t>
  </si>
  <si>
    <t>AX12-30-10-80</t>
  </si>
  <si>
    <t>5.5A/12kW</t>
  </si>
  <si>
    <t>AX18-30-10-80</t>
  </si>
  <si>
    <t>7.5A/17kW</t>
  </si>
  <si>
    <t>AX25-30-10-80</t>
  </si>
  <si>
    <t>11A/26kW</t>
  </si>
  <si>
    <t>AX32-30-00-80</t>
  </si>
  <si>
    <t>15A/30kW</t>
  </si>
  <si>
    <t>CA5X-10 1NO</t>
  </si>
  <si>
    <t>NO blok kontakt</t>
  </si>
  <si>
    <t>CA5X-01 1NC</t>
  </si>
  <si>
    <t>NC blok kontakt</t>
  </si>
  <si>
    <t>KONTROLA PRITISKA</t>
  </si>
  <si>
    <r>
      <rPr>
        <b/>
        <sz val="14"/>
        <color rgb="FFFFFFFF"/>
        <rFont val="Calibri"/>
        <family val="2"/>
      </rPr>
      <t xml:space="preserve">FOX KONTROLA PRITISKA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</si>
  <si>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Pritisni prekidač 1-12bar</t>
  </si>
  <si>
    <t>PRESOSTAT</t>
  </si>
  <si>
    <t>K4SCF1UP1</t>
  </si>
  <si>
    <t>Pritisni prekidač 50-400bar</t>
  </si>
  <si>
    <t>F4YX1/M3</t>
  </si>
  <si>
    <t>F39/M3</t>
  </si>
  <si>
    <t>Pritisni prekidač 40-400bar</t>
  </si>
  <si>
    <t>K99U/M4</t>
  </si>
  <si>
    <t>Transmiter pritiska 5bar</t>
  </si>
  <si>
    <t>TRANSMITER</t>
  </si>
  <si>
    <t>TR40X2/M12</t>
  </si>
  <si>
    <t>Transmiter pritiska 10bar</t>
  </si>
  <si>
    <t>TR41X2/M12</t>
  </si>
  <si>
    <t>Transmiter pritiska 20bar</t>
  </si>
  <si>
    <t>TR42X2/M12</t>
  </si>
  <si>
    <t>Transmiter pritiska 50bar</t>
  </si>
  <si>
    <t>TR43X2/M12</t>
  </si>
  <si>
    <t>Transmiter pritiska 100bar</t>
  </si>
  <si>
    <t>TR44X2/M12</t>
  </si>
  <si>
    <t>Transmiter pritiska 200bar</t>
  </si>
  <si>
    <t>TR45X2/M12</t>
  </si>
  <si>
    <t>Transmiter pritiska 400bar</t>
  </si>
  <si>
    <t>TR49X2/M12</t>
  </si>
  <si>
    <t>Transmiter temperature 0-100</t>
  </si>
  <si>
    <t>TT42/M12</t>
  </si>
  <si>
    <t>Indikator protoka 4-15l/min</t>
  </si>
  <si>
    <t>INDIKATOR</t>
  </si>
  <si>
    <t>ZV52</t>
  </si>
  <si>
    <t>Nivostat horizontalni</t>
  </si>
  <si>
    <t>NIVOSTAT</t>
  </si>
  <si>
    <t>LVO</t>
  </si>
  <si>
    <t>Nivostat vertikalni</t>
  </si>
  <si>
    <t>LVI</t>
  </si>
  <si>
    <t>Elektromagnetni nivostat</t>
  </si>
  <si>
    <t>LG1R2</t>
  </si>
  <si>
    <t>Davač nivoa</t>
  </si>
  <si>
    <t>LG4/250/2A</t>
  </si>
  <si>
    <t>MEAN WELL NAPAJANJA</t>
  </si>
  <si>
    <r>
      <rPr>
        <b/>
        <sz val="14"/>
        <color rgb="FFFFFFFF"/>
        <rFont val="Calibri"/>
        <family val="2"/>
      </rPr>
      <t xml:space="preserve">IZVORI NAPAJANJA I KONVERTERI MEAN WELL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</si>
  <si>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BOX</t>
  </si>
  <si>
    <t>MODEL</t>
  </si>
  <si>
    <t>SNAGA P (W)</t>
  </si>
  <si>
    <t>Vin (VAC)</t>
  </si>
  <si>
    <t>Vout (VDC)</t>
  </si>
  <si>
    <t>Iout (A)</t>
  </si>
  <si>
    <t>Kategorija</t>
  </si>
  <si>
    <t>RS-150-3.3</t>
  </si>
  <si>
    <t>85-264</t>
  </si>
  <si>
    <t>Prekidačka napajanja sa rešetkastim kućištem</t>
  </si>
  <si>
    <t>Prekidačko napajanje sa rešetkastim kućištem: 3.3VDC</t>
  </si>
  <si>
    <t>RS-15-5</t>
  </si>
  <si>
    <t>Prekidačko napajanje sa rešetkastim kućištem: 5VDC</t>
  </si>
  <si>
    <t>RS-25-5</t>
  </si>
  <si>
    <t>88-264</t>
  </si>
  <si>
    <t>RS-35-5</t>
  </si>
  <si>
    <t>LRS-35-5</t>
  </si>
  <si>
    <t>RS-50-5</t>
  </si>
  <si>
    <t>LRS-50-5</t>
  </si>
  <si>
    <t>RS-75-5</t>
  </si>
  <si>
    <t>LRS-75-5</t>
  </si>
  <si>
    <t>RS-100-5</t>
  </si>
  <si>
    <t>LRS-100-5</t>
  </si>
  <si>
    <t>RS-150-5</t>
  </si>
  <si>
    <t>115/230</t>
  </si>
  <si>
    <t>LRS-150F-5</t>
  </si>
  <si>
    <t>LRS-200-5</t>
  </si>
  <si>
    <t>LRS-350-5</t>
  </si>
  <si>
    <t>RSP-500-5</t>
  </si>
  <si>
    <t>RS-15-12</t>
  </si>
  <si>
    <t>Prekidačko napajanje sa rešetkastim kućištem može se koristiti i za rasvetu: 12VDC</t>
  </si>
  <si>
    <t>RS-25-12</t>
  </si>
  <si>
    <t>RS-35-12</t>
  </si>
  <si>
    <t>LRS-35-12</t>
  </si>
  <si>
    <t>RS-50-12</t>
  </si>
  <si>
    <t>LRS-50-12</t>
  </si>
  <si>
    <t>RS-75-12</t>
  </si>
  <si>
    <t>LRS-75-12</t>
  </si>
  <si>
    <t>RS-100-12</t>
  </si>
  <si>
    <t>LRS-100-12</t>
  </si>
  <si>
    <t>RSP-100-12</t>
  </si>
  <si>
    <t>RS-150-12</t>
  </si>
  <si>
    <t>LRS-150-12</t>
  </si>
  <si>
    <t>LRS-200-12</t>
  </si>
  <si>
    <t>RSP-200-12</t>
  </si>
  <si>
    <t>RSP-320-12</t>
  </si>
  <si>
    <t>LRS-350-12</t>
  </si>
  <si>
    <t>ERPF-400-12</t>
  </si>
  <si>
    <t>90/264</t>
  </si>
  <si>
    <t>HRP-450-12</t>
  </si>
  <si>
    <t>RSP-500-12</t>
  </si>
  <si>
    <t>HRP-600-12</t>
  </si>
  <si>
    <t>RSP-750-12</t>
  </si>
  <si>
    <t>90-264</t>
  </si>
  <si>
    <t>RSP-1000-12</t>
  </si>
  <si>
    <t>RSP-1500-12</t>
  </si>
  <si>
    <t>SE-1500-12</t>
  </si>
  <si>
    <t>180-264</t>
  </si>
  <si>
    <t>RSP-1600-12</t>
  </si>
  <si>
    <t>RSP-2000-12</t>
  </si>
  <si>
    <t>RSP-2400-12</t>
  </si>
  <si>
    <t>RSP-3000-12</t>
  </si>
  <si>
    <t>RS-15-15</t>
  </si>
  <si>
    <t>Prekidačko napajanje sa rešetkastim kućištem: 15VDC</t>
  </si>
  <si>
    <t>RS-25-15</t>
  </si>
  <si>
    <t>LRS-35-15</t>
  </si>
  <si>
    <t>LRS-75-15</t>
  </si>
  <si>
    <t>LRS-100-15</t>
  </si>
  <si>
    <t>LRS-150-15</t>
  </si>
  <si>
    <t>RSP-200-15</t>
  </si>
  <si>
    <t>RSP-320-15</t>
  </si>
  <si>
    <t>RSP-500-15</t>
  </si>
  <si>
    <t>RSP-750-15</t>
  </si>
  <si>
    <t>RSP-1500-15</t>
  </si>
  <si>
    <t>RS-15-24</t>
  </si>
  <si>
    <t>Prekidačko napajanje sa rešetkastim kućištem može se koristiti i za rasvetu: 24VDC</t>
  </si>
  <si>
    <t>RS-25-24</t>
  </si>
  <si>
    <t>RS-35-24</t>
  </si>
  <si>
    <t>LRS-35-24</t>
  </si>
  <si>
    <t>RS-50-24</t>
  </si>
  <si>
    <t>LRS-50-24</t>
  </si>
  <si>
    <t>RS-75-24</t>
  </si>
  <si>
    <t>LRS-75-24</t>
  </si>
  <si>
    <t>RS-100-24</t>
  </si>
  <si>
    <t>LRS-100-24</t>
  </si>
  <si>
    <t>RSP-100-24</t>
  </si>
  <si>
    <t>RS-150-24</t>
  </si>
  <si>
    <t>LRS-150-24</t>
  </si>
  <si>
    <t>LRS-200-24</t>
  </si>
  <si>
    <t>RSP-320-24</t>
  </si>
  <si>
    <t>LRS-350-24</t>
  </si>
  <si>
    <t>ERPF-400-24</t>
  </si>
  <si>
    <t>HRP-450-24</t>
  </si>
  <si>
    <t>RSP-500-24</t>
  </si>
  <si>
    <t>HRP-600-24</t>
  </si>
  <si>
    <t>RSP-750-24</t>
  </si>
  <si>
    <t>RSP-1000-24</t>
  </si>
  <si>
    <t>RSP-1500-24</t>
  </si>
  <si>
    <t>Prekidačko napajanje sa rešetkastim kućištem: 24VDC</t>
  </si>
  <si>
    <t>RSP-1600-24</t>
  </si>
  <si>
    <t>RSP-2000-24</t>
  </si>
  <si>
    <t>RSP-2400-24</t>
  </si>
  <si>
    <t>RSP-3000-24</t>
  </si>
  <si>
    <t>RSP-320-27</t>
  </si>
  <si>
    <t>Prekidačko napajanje sa rešetkastim kućištem: 27VDC</t>
  </si>
  <si>
    <t>LRS-35-36</t>
  </si>
  <si>
    <t>Prekidačko napajanje sa rešetkastim kućištem: 36VDC</t>
  </si>
  <si>
    <t>LRS-100-36</t>
  </si>
  <si>
    <t>LRS-150-36</t>
  </si>
  <si>
    <t>LRS-200-36</t>
  </si>
  <si>
    <t>LRS-350-36</t>
  </si>
  <si>
    <t>RS-15-48</t>
  </si>
  <si>
    <t>Prekidačko napajanje sa rešetkastim kućištem: 48VDC</t>
  </si>
  <si>
    <t>RS-25-48</t>
  </si>
  <si>
    <t>RS-35-48</t>
  </si>
  <si>
    <t>LRS-35-48</t>
  </si>
  <si>
    <t>RS-50-48</t>
  </si>
  <si>
    <t>LRS-50-48</t>
  </si>
  <si>
    <t>RS-75-48</t>
  </si>
  <si>
    <t>LRS-75-48</t>
  </si>
  <si>
    <t>RS-100-48</t>
  </si>
  <si>
    <t>LRS-100-48</t>
  </si>
  <si>
    <t>RS-150-48</t>
  </si>
  <si>
    <t>LRS-150-48</t>
  </si>
  <si>
    <t>LRS-200-48</t>
  </si>
  <si>
    <t>RSP-320-48</t>
  </si>
  <si>
    <t>LRS-350-48</t>
  </si>
  <si>
    <t>RSP-500-48</t>
  </si>
  <si>
    <t>HRP-600-48</t>
  </si>
  <si>
    <t>RSP-1000-48</t>
  </si>
  <si>
    <t>RSP-1600-48</t>
  </si>
  <si>
    <t>RSP-2000-48</t>
  </si>
  <si>
    <t>RSP-2400-48</t>
  </si>
  <si>
    <t>RSP-3000-48</t>
  </si>
  <si>
    <t>SCP-35-12</t>
  </si>
  <si>
    <t>Prekidačko napajanje sa punjačem i UPS funkcijom (za sigurnosne sisteme, video nadzor): 12 VDC</t>
  </si>
  <si>
    <t>SCP-50-12</t>
  </si>
  <si>
    <t>SCP-75-12</t>
  </si>
  <si>
    <t>AD-55A</t>
  </si>
  <si>
    <t>4,0</t>
  </si>
  <si>
    <t>AD-155A</t>
  </si>
  <si>
    <t>PSC-35A-C (case)</t>
  </si>
  <si>
    <t>13,8</t>
  </si>
  <si>
    <t>2,6</t>
  </si>
  <si>
    <t>PSC-60A-C (case)</t>
  </si>
  <si>
    <t>4,3</t>
  </si>
  <si>
    <t>PSC-100A-C (case)</t>
  </si>
  <si>
    <t>7</t>
  </si>
  <si>
    <t>PSC-160A-C (case)</t>
  </si>
  <si>
    <t>11,6</t>
  </si>
  <si>
    <t>SCP-35-24</t>
  </si>
  <si>
    <t>Prekidačko napajanje sa punjačem i UPS funkcijom (za sigurnosne sisteme, video nadzor): 24 VDC</t>
  </si>
  <si>
    <t>SCP-50-24</t>
  </si>
  <si>
    <t>SCP-75-24</t>
  </si>
  <si>
    <t>AD-55B</t>
  </si>
  <si>
    <t>AD-155B</t>
  </si>
  <si>
    <t>PSC-35B-C (case)</t>
  </si>
  <si>
    <t>27,6</t>
  </si>
  <si>
    <t>1,3</t>
  </si>
  <si>
    <t>PSC-60B-C (case)</t>
  </si>
  <si>
    <t>PSC-100B-C (case)</t>
  </si>
  <si>
    <t>3,5</t>
  </si>
  <si>
    <t>PSC-160B-C (case)</t>
  </si>
  <si>
    <t>5,8</t>
  </si>
  <si>
    <t>AD-155C</t>
  </si>
  <si>
    <t>54,0</t>
  </si>
  <si>
    <t>2,7</t>
  </si>
  <si>
    <t xml:space="preserve">Prekidačko napajanje sa punjačem i UPS funkcijom u rešetkastom kućištu: 48VDC </t>
  </si>
  <si>
    <t>IPC-300B</t>
  </si>
  <si>
    <t>/</t>
  </si>
  <si>
    <t>1U ATX</t>
  </si>
  <si>
    <t>Industrijsko PC napajanje, 1U ATX</t>
  </si>
  <si>
    <t>IPC-200</t>
  </si>
  <si>
    <t>MDR-10-5</t>
  </si>
  <si>
    <t>Prekidačko napajanje za DIN šinu</t>
  </si>
  <si>
    <t>Prekidačko napajanje za DIN šinu: 5VDC</t>
  </si>
  <si>
    <t>DR-15-5</t>
  </si>
  <si>
    <t>MDR-20-5</t>
  </si>
  <si>
    <t>DR-30-5</t>
  </si>
  <si>
    <t>MDR-40-5</t>
  </si>
  <si>
    <t>MDR-60-5</t>
  </si>
  <si>
    <t>HDR-15-5</t>
  </si>
  <si>
    <t>HDR-30-5</t>
  </si>
  <si>
    <t>HDR-60-5</t>
  </si>
  <si>
    <t>MDR-10-12</t>
  </si>
  <si>
    <t>Prekidačko napajanje za DIN šinu: 12VDC</t>
  </si>
  <si>
    <t>DR-15-12</t>
  </si>
  <si>
    <t>HDR-15-12</t>
  </si>
  <si>
    <t>MDR-20-12</t>
  </si>
  <si>
    <t>HDR-30-12</t>
  </si>
  <si>
    <t>MDR-40-12</t>
  </si>
  <si>
    <t>MDR-60-12</t>
  </si>
  <si>
    <t>HDR-60-12</t>
  </si>
  <si>
    <t>EDR-75-12</t>
  </si>
  <si>
    <t>NDR-75-12</t>
  </si>
  <si>
    <t>SDR-75-12</t>
  </si>
  <si>
    <t>MDR-100-12</t>
  </si>
  <si>
    <t>HDR-100-12</t>
  </si>
  <si>
    <t>DR-120-12</t>
  </si>
  <si>
    <t>EDR-120-12</t>
  </si>
  <si>
    <t>NDR-120-12</t>
  </si>
  <si>
    <t>SDR-120-12</t>
  </si>
  <si>
    <t>MDR-20-15</t>
  </si>
  <si>
    <t>Prekidačko napajanje za DIN šinu: 15VDC</t>
  </si>
  <si>
    <t>MDR-10-24</t>
  </si>
  <si>
    <t>Prekidačko napajanje za DIN šinu: 24VDC</t>
  </si>
  <si>
    <t>DR-15-24</t>
  </si>
  <si>
    <t>HDR-15-24</t>
  </si>
  <si>
    <t>MDR-20-24</t>
  </si>
  <si>
    <t>DR-30-24</t>
  </si>
  <si>
    <t>HDR-30-24</t>
  </si>
  <si>
    <t>MDR-40-24</t>
  </si>
  <si>
    <t>MDR-60-24</t>
  </si>
  <si>
    <t>DR-60-24</t>
  </si>
  <si>
    <t>HDR-60-24</t>
  </si>
  <si>
    <t>DR-75-24</t>
  </si>
  <si>
    <t>EDR-75-24</t>
  </si>
  <si>
    <t>NDR-75-24</t>
  </si>
  <si>
    <t>SDR-75-24</t>
  </si>
  <si>
    <t>MDR-100-24</t>
  </si>
  <si>
    <t>DR-100-24</t>
  </si>
  <si>
    <t>HDR-100-24</t>
  </si>
  <si>
    <t>DR-120-24</t>
  </si>
  <si>
    <t>EDR-120-24</t>
  </si>
  <si>
    <t>NDR-120-24</t>
  </si>
  <si>
    <t>SDR-120-24</t>
  </si>
  <si>
    <t>WDR-120-24</t>
  </si>
  <si>
    <t>180-550</t>
  </si>
  <si>
    <t>EDR-150-24</t>
  </si>
  <si>
    <t>NDR-240-24</t>
  </si>
  <si>
    <t>DRP-240-24</t>
  </si>
  <si>
    <t>SDR-240-24</t>
  </si>
  <si>
    <t>WDR-240-24</t>
  </si>
  <si>
    <t>NDR-480-24</t>
  </si>
  <si>
    <t>DRP-480-24</t>
  </si>
  <si>
    <t>SDR-480-24</t>
  </si>
  <si>
    <t>WDR-480-24</t>
  </si>
  <si>
    <t>SDR-960-24</t>
  </si>
  <si>
    <t>MDR-40-48</t>
  </si>
  <si>
    <t>Prekidačko napajanje za DIN šinu: 48VDC</t>
  </si>
  <si>
    <t>MDR-60-48</t>
  </si>
  <si>
    <t>HDR-60-48</t>
  </si>
  <si>
    <t>EDR-75-48</t>
  </si>
  <si>
    <t>NDR-75-48</t>
  </si>
  <si>
    <t>SDR-75-48</t>
  </si>
  <si>
    <t>EDR-120-48</t>
  </si>
  <si>
    <t>NDR-120-48</t>
  </si>
  <si>
    <t>SDR-120-48</t>
  </si>
  <si>
    <t>WDR-120-48</t>
  </si>
  <si>
    <t>NDR-240-48</t>
  </si>
  <si>
    <t>SDR-240-48</t>
  </si>
  <si>
    <t>WDR-240-48</t>
  </si>
  <si>
    <t>NDR-480-48</t>
  </si>
  <si>
    <t>DRP-480-48</t>
  </si>
  <si>
    <t>SDR-480-48</t>
  </si>
  <si>
    <t>SDR-960-48</t>
  </si>
  <si>
    <t>DRA-40-12</t>
  </si>
  <si>
    <t>0~3,34</t>
  </si>
  <si>
    <t>Napajanje za DIN šinu sa programiranjem izlaznog nivoa struje od 10% do 100%</t>
  </si>
  <si>
    <t>DRA-60-12</t>
  </si>
  <si>
    <t>0~5</t>
  </si>
  <si>
    <t>TDR-240-24</t>
  </si>
  <si>
    <t>3f 340-550</t>
  </si>
  <si>
    <t>Prekidačko napajanje za DIN šinu za 2f i 3f ulazne napone: 24VDC</t>
  </si>
  <si>
    <t>TDR-480-24</t>
  </si>
  <si>
    <t>TDR-960-24</t>
  </si>
  <si>
    <t>TDR-240-48</t>
  </si>
  <si>
    <t>Prekidačko napajanje za DIN šinu za 2f i 3f ulazne napone: 48VDC</t>
  </si>
  <si>
    <t>TDR-480-48</t>
  </si>
  <si>
    <t>TDR-960-48</t>
  </si>
  <si>
    <t>DRC-40A</t>
  </si>
  <si>
    <t>Prekidačko napajanje sa UPS funkcijom za DIN šinu (za sigurnosne sisteme): 12VDC</t>
  </si>
  <si>
    <t>DRC-60A</t>
  </si>
  <si>
    <t>DRC-100A</t>
  </si>
  <si>
    <t>7,0</t>
  </si>
  <si>
    <t>DRC-40B</t>
  </si>
  <si>
    <t>1,45</t>
  </si>
  <si>
    <t>Prekidačko napajanje sa UPS funkcijom za DIN šinu (za sigurnosne sisteme): 24VDC</t>
  </si>
  <si>
    <t>DRC-60B</t>
  </si>
  <si>
    <t>2,15</t>
  </si>
  <si>
    <t>DRC-100B</t>
  </si>
  <si>
    <t>1,25</t>
  </si>
  <si>
    <t>DR-RDN20**</t>
  </si>
  <si>
    <t>21-28</t>
  </si>
  <si>
    <t>24</t>
  </si>
  <si>
    <t>0-20</t>
  </si>
  <si>
    <t>Prekidačko napajanje za DIN šinu sa redundansnom i UPS funkcijom</t>
  </si>
  <si>
    <t>DR-UPS40</t>
  </si>
  <si>
    <t>24-29</t>
  </si>
  <si>
    <t>0-40</t>
  </si>
  <si>
    <t>DDR-15L-5</t>
  </si>
  <si>
    <t>18~75</t>
  </si>
  <si>
    <t xml:space="preserve">DC/DC konvertor DIN RAIL TYPE  </t>
  </si>
  <si>
    <t>DC/DC konvertori din rail type : 5VDC</t>
  </si>
  <si>
    <t>DDR-15G-12</t>
  </si>
  <si>
    <t>9~36</t>
  </si>
  <si>
    <t>DC/DC konvertori din rail type : 12VDC</t>
  </si>
  <si>
    <t>DDR-30G-12</t>
  </si>
  <si>
    <t>DDR-60G-12</t>
  </si>
  <si>
    <t>DDR-60L-12</t>
  </si>
  <si>
    <t>DDR-120A-12</t>
  </si>
  <si>
    <t>9~18</t>
  </si>
  <si>
    <t>DDR-120B-12</t>
  </si>
  <si>
    <t>16,8~33,6</t>
  </si>
  <si>
    <t>DDR-15G-24</t>
  </si>
  <si>
    <t>DC/DC konvertori din rail type : 24VDC</t>
  </si>
  <si>
    <t>DDR-30G-24</t>
  </si>
  <si>
    <t>DDR-60G-24</t>
  </si>
  <si>
    <t>DDR-120A-24</t>
  </si>
  <si>
    <t>DDR-120B-24</t>
  </si>
  <si>
    <t>DDR-120C-24</t>
  </si>
  <si>
    <t>33,6~67,2</t>
  </si>
  <si>
    <t>DDR-120D-24</t>
  </si>
  <si>
    <t>67,2~154</t>
  </si>
  <si>
    <t>-</t>
  </si>
  <si>
    <t>DDR-240B-24</t>
  </si>
  <si>
    <t>DDR-240C-24</t>
  </si>
  <si>
    <t>DDR-240D-24</t>
  </si>
  <si>
    <t>DRP02</t>
  </si>
  <si>
    <t>Prateća oprema</t>
  </si>
  <si>
    <t>dodatak za montažu na DIN RAIL LRS-75, S-15, S-25,… / SP-100… SP-150, SP-200… /       SP-75… USP-225...</t>
  </si>
  <si>
    <t>DRP03</t>
  </si>
  <si>
    <t>dodatak za montažu na DIN RAIL ALL MODELS</t>
  </si>
  <si>
    <t>TBC-05</t>
  </si>
  <si>
    <t>zaštita za terminal blok SD-50, RS-75, SD-25,  RS-50, RS-35, RSP-75, LRS-35/50, LRS-75</t>
  </si>
  <si>
    <t>TBC-07</t>
  </si>
  <si>
    <t>zaštita za terminal blok RD-85,RS-100, RS-125, RS-150,    SD-100, SD-150, RSP-100, RSP-150, LRS-100, LRS-150</t>
  </si>
  <si>
    <t>DR-UPS40-BAT12/5</t>
  </si>
  <si>
    <t>Baterija 12V/5Ah DIN RAIL</t>
  </si>
  <si>
    <t>DR-UPS40-BAT12/7</t>
  </si>
  <si>
    <t>Baterija 12V/7Ah DIN RAIL</t>
  </si>
  <si>
    <t>DR-UPS40-BAT24/2,3</t>
  </si>
  <si>
    <t>Baterija 24V/2,3Ah DIN RAIL</t>
  </si>
  <si>
    <t>DR-UPS40-BAT24/5</t>
  </si>
  <si>
    <t>Baterija 24V/5Ah DIN RAIL</t>
  </si>
  <si>
    <t>DR-UPS40-BAT24/7</t>
  </si>
  <si>
    <t>DR-UPS40-BAT24/12</t>
  </si>
  <si>
    <t>Baterija 24V/12Ah DIN RAIL</t>
  </si>
  <si>
    <t>C</t>
  </si>
  <si>
    <t>IRM-03-3.3</t>
  </si>
  <si>
    <t>85-305</t>
  </si>
  <si>
    <t>Prekidačka napajanja bez kućišta</t>
  </si>
  <si>
    <t>Prekidačko napajanje bez kućišta / industrijsko napajanje - modularno: 3,3VDC</t>
  </si>
  <si>
    <t>IRM-02-5</t>
  </si>
  <si>
    <t>Prekidačko napajanje bez kućišta / industrijsko napajanje - modularno: 5VDC</t>
  </si>
  <si>
    <t>IRM-03-5</t>
  </si>
  <si>
    <t>IRM-05-5</t>
  </si>
  <si>
    <t>IRM-10-5</t>
  </si>
  <si>
    <t>2</t>
  </si>
  <si>
    <t>IRM-20-5</t>
  </si>
  <si>
    <t>4</t>
  </si>
  <si>
    <t>IRM-30-5</t>
  </si>
  <si>
    <t>6</t>
  </si>
  <si>
    <t>IRM-45-5</t>
  </si>
  <si>
    <t>8</t>
  </si>
  <si>
    <t>IRM-60-5</t>
  </si>
  <si>
    <t>10</t>
  </si>
  <si>
    <t>IRM-03-12</t>
  </si>
  <si>
    <t>Prekidačko napajanje bez kućišta / industrijsko napajanje -modularno: 12VDC</t>
  </si>
  <si>
    <t>IRM-10-12</t>
  </si>
  <si>
    <t>0,85</t>
  </si>
  <si>
    <t>IRM-30-12</t>
  </si>
  <si>
    <t>2,5</t>
  </si>
  <si>
    <t>IRM-30-12ST</t>
  </si>
  <si>
    <t>IRM-45-12</t>
  </si>
  <si>
    <t>3,8</t>
  </si>
  <si>
    <t>IRM-60-12</t>
  </si>
  <si>
    <t>5</t>
  </si>
  <si>
    <t>IRM-05-15</t>
  </si>
  <si>
    <t>Prekidačko napajanje bez kućišta / industrijsko napajanje - modularno: 15VDC</t>
  </si>
  <si>
    <t>IRM-15-15</t>
  </si>
  <si>
    <t>1</t>
  </si>
  <si>
    <t>IRM-45-24</t>
  </si>
  <si>
    <t>1,9</t>
  </si>
  <si>
    <t>Prekidačko napajanje bez kućišta / industrijsko napajanje -modularno: 24VDC</t>
  </si>
  <si>
    <t>IRM-60-24</t>
  </si>
  <si>
    <t>IRM-60-48</t>
  </si>
  <si>
    <t>Prekidačko napajanje bez kućišta / industrijsko napajanje -modularno: 48VDC</t>
  </si>
  <si>
    <t>EPS-45-5C</t>
  </si>
  <si>
    <t>Prekidačko napajanje bez kućišta / industrijsko napajanje - general P.C.B.: 5VDC</t>
  </si>
  <si>
    <t>EPS-45S-5C</t>
  </si>
  <si>
    <t>EPS-65-5</t>
  </si>
  <si>
    <t>11</t>
  </si>
  <si>
    <t>EPS-65-7.5</t>
  </si>
  <si>
    <t>7,5</t>
  </si>
  <si>
    <t>Prekidačko napajanje bez kućišta / industrijsko napajanje - general P.C.B.: 7,5VDC</t>
  </si>
  <si>
    <t>EPP-100-12</t>
  </si>
  <si>
    <t>75,6//102</t>
  </si>
  <si>
    <t>12</t>
  </si>
  <si>
    <t>6,3/8,5</t>
  </si>
  <si>
    <t>Prekidačko napajanje bez kućišta sa PFC: 12VDC</t>
  </si>
  <si>
    <t>EPP-150-12</t>
  </si>
  <si>
    <t>100,8/150</t>
  </si>
  <si>
    <t>8,4/12,5</t>
  </si>
  <si>
    <t>EPP-200-12</t>
  </si>
  <si>
    <t>2,8</t>
  </si>
  <si>
    <t>EPS-25-12</t>
  </si>
  <si>
    <t>2,1</t>
  </si>
  <si>
    <t>Prekidačko napajanje bez kućišta / industrijsko napajanje - general P.C.B.: 12VDC</t>
  </si>
  <si>
    <t>EPS-35-12</t>
  </si>
  <si>
    <t>3</t>
  </si>
  <si>
    <t>EPS-45-12</t>
  </si>
  <si>
    <t>3,75</t>
  </si>
  <si>
    <t>EPS-45-12C</t>
  </si>
  <si>
    <t>EPS-65-12</t>
  </si>
  <si>
    <t>5,42</t>
  </si>
  <si>
    <t>EPS-35-15</t>
  </si>
  <si>
    <t>15</t>
  </si>
  <si>
    <t>2,4</t>
  </si>
  <si>
    <t>Prekidačko napajanje bez kućišta / industrijsko napajanje - general P.C.B.: 15VDC</t>
  </si>
  <si>
    <t>PPS-125-27</t>
  </si>
  <si>
    <t>4,6</t>
  </si>
  <si>
    <t>Prekidačko napajanje bez kućišta / industrijsko napajanje - general P.C.B.: 24VDC</t>
  </si>
  <si>
    <t>EPS-65-24</t>
  </si>
  <si>
    <t>2,71</t>
  </si>
  <si>
    <t>EPS-65-24C</t>
  </si>
  <si>
    <t>EPS-120-24</t>
  </si>
  <si>
    <t>80-264</t>
  </si>
  <si>
    <t>EPP-400-24</t>
  </si>
  <si>
    <t>252/400,8</t>
  </si>
  <si>
    <t>10,5/16,7</t>
  </si>
  <si>
    <t>Prekidačko napajanje bez kućišta sa PFC: 24VDC</t>
  </si>
  <si>
    <t>MPS-45-5</t>
  </si>
  <si>
    <t>8,0</t>
  </si>
  <si>
    <t>Prekidačko napajanje bez kućišta / medicinsko napajanje - P.C.B.: 5VDC</t>
  </si>
  <si>
    <t>RPS-45-5</t>
  </si>
  <si>
    <t>MFM-10-12</t>
  </si>
  <si>
    <t>Prekidačko napajanje bez kućišta / medicinsko napajanje - P.C.B.: 12VDC</t>
  </si>
  <si>
    <t>MFM-15-12</t>
  </si>
  <si>
    <t>MFM-20-12</t>
  </si>
  <si>
    <t>1,8</t>
  </si>
  <si>
    <t>MPS-45-12</t>
  </si>
  <si>
    <t>3,7</t>
  </si>
  <si>
    <t>RPS-45-12</t>
  </si>
  <si>
    <t>MFM-15-24</t>
  </si>
  <si>
    <t>0,63</t>
  </si>
  <si>
    <t>Prekidačko napajanje bez kućišta / medicinsko napajanje - P.C.B.: 24VDC</t>
  </si>
  <si>
    <t>RPS-120-24</t>
  </si>
  <si>
    <t>MPS-30-48</t>
  </si>
  <si>
    <t>0,6</t>
  </si>
  <si>
    <t>RPS-30-48</t>
  </si>
  <si>
    <t>0,625</t>
  </si>
  <si>
    <t>LPV-35-5</t>
  </si>
  <si>
    <t>Napajanja za led rasvetu</t>
  </si>
  <si>
    <t>Napajanja za LED osvetljenje u plastičnom kućištu bez PFC-a, sa IP42/67, 2 godine garancija</t>
  </si>
  <si>
    <t>LPV-60-5</t>
  </si>
  <si>
    <t>0~8</t>
  </si>
  <si>
    <t>LPV-100-5</t>
  </si>
  <si>
    <t>0~12</t>
  </si>
  <si>
    <t>APV-8-12</t>
  </si>
  <si>
    <t>0~0,67</t>
  </si>
  <si>
    <t>Konstantan izlazni napon: 12VDC</t>
  </si>
  <si>
    <t>APV-12-12</t>
  </si>
  <si>
    <t>0~1</t>
  </si>
  <si>
    <t>APV-16-12</t>
  </si>
  <si>
    <t>0~1,25</t>
  </si>
  <si>
    <t>LPH-18-12</t>
  </si>
  <si>
    <t>0~1,5</t>
  </si>
  <si>
    <t>APV-25-12</t>
  </si>
  <si>
    <t>0~2,1</t>
  </si>
  <si>
    <t>APV-35-12</t>
  </si>
  <si>
    <t>0~3</t>
  </si>
  <si>
    <t>LPV-20-12</t>
  </si>
  <si>
    <t>0~1,67</t>
  </si>
  <si>
    <t>LPV-35-12</t>
  </si>
  <si>
    <t>LPV-60-12</t>
  </si>
  <si>
    <t>LPV-100-12</t>
  </si>
  <si>
    <t>0~8,5</t>
  </si>
  <si>
    <t>LPV-150-12</t>
  </si>
  <si>
    <t>0~10</t>
  </si>
  <si>
    <t>APV-8-24</t>
  </si>
  <si>
    <t>0~0,34</t>
  </si>
  <si>
    <t>Konstantan izlazni napon: 24VDC</t>
  </si>
  <si>
    <t>APV-12-24</t>
  </si>
  <si>
    <t>0~0,5</t>
  </si>
  <si>
    <t>APV-16-24</t>
  </si>
  <si>
    <t>LPH-18-24</t>
  </si>
  <si>
    <t>0~0,75</t>
  </si>
  <si>
    <t>LPV-20-24</t>
  </si>
  <si>
    <t>0~0,84</t>
  </si>
  <si>
    <t>APV-25-24</t>
  </si>
  <si>
    <t>0~1,05</t>
  </si>
  <si>
    <t>APV-35-24</t>
  </si>
  <si>
    <t>LPV-35-24</t>
  </si>
  <si>
    <t>LPV-60-24</t>
  </si>
  <si>
    <t>0~2,5</t>
  </si>
  <si>
    <t>LPV-100-24</t>
  </si>
  <si>
    <t>0~4,2</t>
  </si>
  <si>
    <t>LPV-150-24</t>
  </si>
  <si>
    <t>0~6,3</t>
  </si>
  <si>
    <t>LPV-60-36</t>
  </si>
  <si>
    <t>Konstantan izlazni napon: 36VDC</t>
  </si>
  <si>
    <t>APC-8-250</t>
  </si>
  <si>
    <t>16~32</t>
  </si>
  <si>
    <t>Konstantna izlazna struja: 250mA</t>
  </si>
  <si>
    <t>APC-8-350</t>
  </si>
  <si>
    <t>11~23</t>
  </si>
  <si>
    <t>Konstantna izlazna struja: 350mA</t>
  </si>
  <si>
    <t>APC-12-350</t>
  </si>
  <si>
    <t>APC-16-350</t>
  </si>
  <si>
    <t>16</t>
  </si>
  <si>
    <t>12~48</t>
  </si>
  <si>
    <t>APC-25-350</t>
  </si>
  <si>
    <t>25</t>
  </si>
  <si>
    <t>25~70</t>
  </si>
  <si>
    <t>APC-35-350</t>
  </si>
  <si>
    <t>35</t>
  </si>
  <si>
    <t>28~100</t>
  </si>
  <si>
    <t>LPC-20-350</t>
  </si>
  <si>
    <t>20</t>
  </si>
  <si>
    <t>9~48</t>
  </si>
  <si>
    <t>APC-8-500</t>
  </si>
  <si>
    <t>8~16</t>
  </si>
  <si>
    <t>Konstantna izlazna struja: 500mA</t>
  </si>
  <si>
    <t>APC-25-500</t>
  </si>
  <si>
    <t>15~50</t>
  </si>
  <si>
    <t>APC-35-500</t>
  </si>
  <si>
    <t>APC-8-700</t>
  </si>
  <si>
    <t>6~11</t>
  </si>
  <si>
    <t>APC-12-700</t>
  </si>
  <si>
    <t>APC-16-700</t>
  </si>
  <si>
    <t>9~24</t>
  </si>
  <si>
    <t>LPC-20-700</t>
  </si>
  <si>
    <t>9~30</t>
  </si>
  <si>
    <t>LPC-35-700</t>
  </si>
  <si>
    <t>APC-25-700</t>
  </si>
  <si>
    <t>11~36</t>
  </si>
  <si>
    <t>APC-35-700</t>
  </si>
  <si>
    <t>LPC-100-700</t>
  </si>
  <si>
    <t>72~143</t>
  </si>
  <si>
    <t>LPC-150-700</t>
  </si>
  <si>
    <t>107~215</t>
  </si>
  <si>
    <t>LPC-35-1050</t>
  </si>
  <si>
    <t>Konstantna izlazna struja: 1050mA</t>
  </si>
  <si>
    <t>LPC-60-1050</t>
  </si>
  <si>
    <t>LPC-150-1050</t>
  </si>
  <si>
    <t>74~148</t>
  </si>
  <si>
    <t>LPC-35-1400</t>
  </si>
  <si>
    <t>Konstantna izlazna struja: 1400mA</t>
  </si>
  <si>
    <t>LPC-60-1400</t>
  </si>
  <si>
    <t>9~42</t>
  </si>
  <si>
    <t>LPC-60-1750</t>
  </si>
  <si>
    <t>9~34</t>
  </si>
  <si>
    <t>Konstantna izlazna struja: 1750mA</t>
  </si>
  <si>
    <t>LPF-25-42</t>
  </si>
  <si>
    <t>90-305</t>
  </si>
  <si>
    <t>Konstantna izlazna struja + konstantan izlazni napon</t>
  </si>
  <si>
    <t>LPF-40-54</t>
  </si>
  <si>
    <t>PLM-40E-350</t>
  </si>
  <si>
    <t>180-295</t>
  </si>
  <si>
    <t>53-105</t>
  </si>
  <si>
    <t>Napajanja za LED osvetljenje u plastičnom kućištu (sa PFC-a)</t>
  </si>
  <si>
    <t>Konstantna izlazna struja</t>
  </si>
  <si>
    <t>PLM-25E-700</t>
  </si>
  <si>
    <t>21-36</t>
  </si>
  <si>
    <t>PLM-40E-700</t>
  </si>
  <si>
    <t>29-57</t>
  </si>
  <si>
    <t>PLM-40E-1050</t>
  </si>
  <si>
    <t>19-38</t>
  </si>
  <si>
    <t>PWM-40-12</t>
  </si>
  <si>
    <t>Konstantan izlazni napon(pulsno širinsko upravljanje dimovanja kod led traka): 12VDC</t>
  </si>
  <si>
    <t>PWM-60-12</t>
  </si>
  <si>
    <t>PWM-60-12KN</t>
  </si>
  <si>
    <t>PWM-90-12</t>
  </si>
  <si>
    <t>0~7,5</t>
  </si>
  <si>
    <t>PWM-120-12</t>
  </si>
  <si>
    <t>PWM-120-12DA</t>
  </si>
  <si>
    <t>PWM-120-12KN</t>
  </si>
  <si>
    <t>IDLV-25-24</t>
  </si>
  <si>
    <t>90-295</t>
  </si>
  <si>
    <t>PLN-30-24</t>
  </si>
  <si>
    <t>ODLV-45-24</t>
  </si>
  <si>
    <t>PLN-60-24</t>
  </si>
  <si>
    <t>PWM-60-24</t>
  </si>
  <si>
    <t>PWM-60-24KN</t>
  </si>
  <si>
    <t>PWM-90-24</t>
  </si>
  <si>
    <t>0~3,75</t>
  </si>
  <si>
    <t>PLN-100-24</t>
  </si>
  <si>
    <t>PWM-120-24</t>
  </si>
  <si>
    <t>PWM-120-24DA</t>
  </si>
  <si>
    <t>PWM-120-24KN</t>
  </si>
  <si>
    <t>LCM-25** 3 in 1 dimming</t>
  </si>
  <si>
    <t>180-277</t>
  </si>
  <si>
    <t>6-54
6-50
6-42
6-36
6-28
6-24</t>
  </si>
  <si>
    <t>350 mA
500 mA
600 mA
700 mA
900 mA
1050 mA</t>
  </si>
  <si>
    <t>Dimabilna LED napajanja / plastično kućište sa PFC-om, mogućnost podešavanja više strujnih izlaza</t>
  </si>
  <si>
    <t>LCM-25DA** DALI +  push dimming</t>
  </si>
  <si>
    <t>LCM-40** 3 in 1 dimming</t>
  </si>
  <si>
    <t xml:space="preserve">LCM-40DA** DALI +  push dimming  </t>
  </si>
  <si>
    <t>2-100
2-80
2-67
2-57
2-45
2-40</t>
  </si>
  <si>
    <t>350 mA
500 mA
600 mA
700 mA
900 mA
1050 Ma</t>
  </si>
  <si>
    <t xml:space="preserve">LCM-60** 3 in 1 dimming  </t>
  </si>
  <si>
    <t>2-90
2-90
2-86
2-67
2-57
2-42</t>
  </si>
  <si>
    <t>500 mA
600 mA
700 mA
900 mA
1050 mA
1400 mA</t>
  </si>
  <si>
    <t xml:space="preserve">LCM-60DA** DALI +  push dimming  </t>
  </si>
  <si>
    <t>LCM-40KN** 3 in 1 dimming</t>
  </si>
  <si>
    <t xml:space="preserve">LCM-60KN** 3 in 1 dimming  </t>
  </si>
  <si>
    <t xml:space="preserve">LCM-60EO** </t>
  </si>
  <si>
    <t>HLG-40H-12_</t>
  </si>
  <si>
    <t>Napajanja za LED osvetljenje u metalnom al kućištu sa PFC-om,sa  IP65/67, 5 i 7 godina garancije</t>
  </si>
  <si>
    <t>LED napajanja / metalno kućište sa PFC-om: 12VDC</t>
  </si>
  <si>
    <t>ELG-75-12</t>
  </si>
  <si>
    <t>100-305</t>
  </si>
  <si>
    <t>ELG-75-12A*</t>
  </si>
  <si>
    <t>ELG-75-12B**</t>
  </si>
  <si>
    <t>HLG-80H-12_</t>
  </si>
  <si>
    <t>HLG-120H-12_</t>
  </si>
  <si>
    <t>ELG-150-12</t>
  </si>
  <si>
    <t>ELG-150-12A*</t>
  </si>
  <si>
    <t>ELG-150-12B**</t>
  </si>
  <si>
    <t>ELG-150-12DA</t>
  </si>
  <si>
    <t>HLG-150H-12_</t>
  </si>
  <si>
    <t>HLG-185H-12_</t>
  </si>
  <si>
    <t>HLG-185H-12A</t>
  </si>
  <si>
    <t>ELG-200-12</t>
  </si>
  <si>
    <t>ELG-200-12A*</t>
  </si>
  <si>
    <t>ELG-200-12B**</t>
  </si>
  <si>
    <t>HLG-240H-12_</t>
  </si>
  <si>
    <t>HLG-320H-12_</t>
  </si>
  <si>
    <t>ELG-75-24</t>
  </si>
  <si>
    <t>LED napajanja / metalno kućište sa PFC-om: 24VDC</t>
  </si>
  <si>
    <t>ELG-75-24A*</t>
  </si>
  <si>
    <t>ELG-75-24B**</t>
  </si>
  <si>
    <t>HLG-80H-24_</t>
  </si>
  <si>
    <t>ELG-100-24</t>
  </si>
  <si>
    <t>ELG-100-24A*</t>
  </si>
  <si>
    <t>ELG-100-24B**</t>
  </si>
  <si>
    <t>HLG-120H-24_</t>
  </si>
  <si>
    <t>ELG-150-24</t>
  </si>
  <si>
    <t>ELG-150-24A*</t>
  </si>
  <si>
    <t>ELG-150-24B**</t>
  </si>
  <si>
    <t>ELG-150-24DA</t>
  </si>
  <si>
    <t>HLG-150H-24_</t>
  </si>
  <si>
    <t>HLG-185H-24_</t>
  </si>
  <si>
    <t>ELG-200-24</t>
  </si>
  <si>
    <t>ELG-200-24A*</t>
  </si>
  <si>
    <t>ELG-200-24B**</t>
  </si>
  <si>
    <t>ELG-240-24</t>
  </si>
  <si>
    <t>ELG-240-24A*</t>
  </si>
  <si>
    <t>ELG-240-24B**</t>
  </si>
  <si>
    <t>HLG-240H-24_</t>
  </si>
  <si>
    <t>ELG-300-24</t>
  </si>
  <si>
    <t>HLG-320H-24_</t>
  </si>
  <si>
    <t>HLG-480H-24_</t>
  </si>
  <si>
    <t>ELG-75-36A</t>
  </si>
  <si>
    <t>LED napajanja / metalno kućište sa PFC-om: 36VDC</t>
  </si>
  <si>
    <t>ELG-75-36DA</t>
  </si>
  <si>
    <t>ELG-100-36D2</t>
  </si>
  <si>
    <t>ELG-100-36D2-3Y</t>
  </si>
  <si>
    <t>ELG-150-36A</t>
  </si>
  <si>
    <t>HLG-120H-42A</t>
  </si>
  <si>
    <t>LED napajanja / metalno kućište sa PFC-om: 42VDC</t>
  </si>
  <si>
    <t>ELG-75-48DA</t>
  </si>
  <si>
    <t>LED napajanja / metalno kućište sa PFC-om: 48VDC</t>
  </si>
  <si>
    <t>ELG-100-48DA</t>
  </si>
  <si>
    <t>ELG-150-48DA</t>
  </si>
  <si>
    <t>ELG-200-48DA</t>
  </si>
  <si>
    <t>ELG-240-48DA</t>
  </si>
  <si>
    <t>HLG-150H-48A</t>
  </si>
  <si>
    <t>HLG-240H-48A</t>
  </si>
  <si>
    <t>HLG-320H-48</t>
  </si>
  <si>
    <t>ELG-150-54A</t>
  </si>
  <si>
    <t>LED napajanja / metalno kućište sa PFC-om: 54VDC</t>
  </si>
  <si>
    <t>HLG-60H-C350A</t>
  </si>
  <si>
    <t>100-200</t>
  </si>
  <si>
    <t>LED napajanja / metalno kućište sa PFC-om: 350mA</t>
  </si>
  <si>
    <t>ELG-100-C350B</t>
  </si>
  <si>
    <t>143-286</t>
  </si>
  <si>
    <t>ELG-75-C500</t>
  </si>
  <si>
    <t>75-150</t>
  </si>
  <si>
    <t>LED napajanja / metalno kućište sa PFC-om: 500mA</t>
  </si>
  <si>
    <t>ELG-75-C500A</t>
  </si>
  <si>
    <t>ELG-75-C700A</t>
  </si>
  <si>
    <t>53-107</t>
  </si>
  <si>
    <t>LED napajanja / metalno kućište sa PFC-om: 700mA</t>
  </si>
  <si>
    <t>ELG-75-C700B</t>
  </si>
  <si>
    <t>ELG-100-C700A</t>
  </si>
  <si>
    <t>71-143</t>
  </si>
  <si>
    <t>ELG-100-C700B</t>
  </si>
  <si>
    <t>ELG-100-C700DA</t>
  </si>
  <si>
    <t>HLG-240H-C700A</t>
  </si>
  <si>
    <t>ELG-75-C1050A</t>
  </si>
  <si>
    <t>35-71</t>
  </si>
  <si>
    <t>LED napajanja / metalno kućište sa PFC-om: 1050mA</t>
  </si>
  <si>
    <t>ELG-75-C1050D2</t>
  </si>
  <si>
    <t>ELG-75-C1050DA</t>
  </si>
  <si>
    <t>ELG-100-C1050A</t>
  </si>
  <si>
    <t>48-95</t>
  </si>
  <si>
    <t>ELG-100-C1050D2</t>
  </si>
  <si>
    <t>HLG-185H-C1050A</t>
  </si>
  <si>
    <t>95-190</t>
  </si>
  <si>
    <t>ELG-200-C1050A</t>
  </si>
  <si>
    <t>HLG-320H-C1050A</t>
  </si>
  <si>
    <t>152-305</t>
  </si>
  <si>
    <t>HVGC-150-1050A</t>
  </si>
  <si>
    <t>180-528</t>
  </si>
  <si>
    <t>15-143</t>
  </si>
  <si>
    <t>ELG-100-C1400A</t>
  </si>
  <si>
    <t>27-54</t>
  </si>
  <si>
    <t>LED napajanja / metalno kućište sa PFC-om: 1400mA</t>
  </si>
  <si>
    <t>ELG-150-C1400</t>
  </si>
  <si>
    <t>54-107</t>
  </si>
  <si>
    <t>ELG-200-C1400A</t>
  </si>
  <si>
    <t>71-142</t>
  </si>
  <si>
    <t>HLG-480H-C1400A</t>
  </si>
  <si>
    <t>171-341</t>
  </si>
  <si>
    <t>HVGC-480-M-AB</t>
  </si>
  <si>
    <t>92-228,5</t>
  </si>
  <si>
    <t>LED napajanja / metalno kućište sa PFC-om: 2100mA</t>
  </si>
  <si>
    <t>PCD-16-350B</t>
  </si>
  <si>
    <t>24~48</t>
  </si>
  <si>
    <t>TRIAC dimabilna led napajanja 350mA</t>
  </si>
  <si>
    <t>PCD-25-350B</t>
  </si>
  <si>
    <t>40~58</t>
  </si>
  <si>
    <t>PCD-40-350B</t>
  </si>
  <si>
    <t>70~108</t>
  </si>
  <si>
    <t>PCD-40-500B</t>
  </si>
  <si>
    <t>48~80</t>
  </si>
  <si>
    <t>TRIAC dimabilna led napajanja 500mA</t>
  </si>
  <si>
    <t>PCD-60-500B</t>
  </si>
  <si>
    <t>PCD-16-700B</t>
  </si>
  <si>
    <t>16~24</t>
  </si>
  <si>
    <t>TRIAC dimabilna led napajanja 700mA</t>
  </si>
  <si>
    <t>PCD-25-700B</t>
  </si>
  <si>
    <t>24~36</t>
  </si>
  <si>
    <t>PCD-40-700B</t>
  </si>
  <si>
    <t>34~57</t>
  </si>
  <si>
    <t>PCD-60-700B</t>
  </si>
  <si>
    <t>50~86</t>
  </si>
  <si>
    <t>PCD-16-1050B</t>
  </si>
  <si>
    <t>TRIAC dimabilna led napajanja 1050mA</t>
  </si>
  <si>
    <t>PCD-25-1050B</t>
  </si>
  <si>
    <t>PCD-40-1050B</t>
  </si>
  <si>
    <t>PCD-60-1050B</t>
  </si>
  <si>
    <t>PCD-16-1400B</t>
  </si>
  <si>
    <t>8~12</t>
  </si>
  <si>
    <t>TRIAC dimabilna led napajanja 1400mA</t>
  </si>
  <si>
    <t>PCD-25-1400B</t>
  </si>
  <si>
    <t>12~18</t>
  </si>
  <si>
    <t>PCD-40-1400B</t>
  </si>
  <si>
    <t>17~29</t>
  </si>
  <si>
    <t>PCD-60-1400B</t>
  </si>
  <si>
    <t>25~43</t>
  </si>
  <si>
    <t>PCD-40-1750B</t>
  </si>
  <si>
    <t>13~23</t>
  </si>
  <si>
    <t>TRIAC dimabilna led napajanja 1750mA</t>
  </si>
  <si>
    <t>PCD-60-1750B</t>
  </si>
  <si>
    <t>20~34</t>
  </si>
  <si>
    <t>LDC-35</t>
  </si>
  <si>
    <t>180~295</t>
  </si>
  <si>
    <t>27~56</t>
  </si>
  <si>
    <t>0,3~1</t>
  </si>
  <si>
    <t>SLIM LED CONSTANT POWER IP65(linijski-slim)</t>
  </si>
  <si>
    <t>IP65(linijski-slim</t>
  </si>
  <si>
    <t>LDC-35B</t>
  </si>
  <si>
    <t>LDC-35DA</t>
  </si>
  <si>
    <t>LDC-55</t>
  </si>
  <si>
    <t>0,5~1,6</t>
  </si>
  <si>
    <t>LDC-55B</t>
  </si>
  <si>
    <t>LDC-55DA</t>
  </si>
  <si>
    <t>LDC-80</t>
  </si>
  <si>
    <t>0,7~2,1</t>
  </si>
  <si>
    <t>LDC-80B</t>
  </si>
  <si>
    <t>LDC-80DA</t>
  </si>
  <si>
    <t>XLG-25A</t>
  </si>
  <si>
    <t>100~305</t>
  </si>
  <si>
    <t>22~54</t>
  </si>
  <si>
    <t>0,25~1,05</t>
  </si>
  <si>
    <t>LED  CONSTANT POWER IP67</t>
  </si>
  <si>
    <t>LED  CONSTANT</t>
  </si>
  <si>
    <t>XLG-25AB</t>
  </si>
  <si>
    <t>XLG-50A</t>
  </si>
  <si>
    <t>0,53~2,1</t>
  </si>
  <si>
    <t>XLG-50AB</t>
  </si>
  <si>
    <t>XLG-75-12-A</t>
  </si>
  <si>
    <t>8,4~12</t>
  </si>
  <si>
    <t>XLG-75-24-A</t>
  </si>
  <si>
    <t>16,8~24</t>
  </si>
  <si>
    <t>XLG-75-H-A</t>
  </si>
  <si>
    <t>0,65~2,1</t>
  </si>
  <si>
    <t>XLG-75-H-AB</t>
  </si>
  <si>
    <t>XLG-75-L-A</t>
  </si>
  <si>
    <t>53~107</t>
  </si>
  <si>
    <t>0,35~1,05</t>
  </si>
  <si>
    <t>XLG-75-L-AB</t>
  </si>
  <si>
    <t>XLG-100-12-A</t>
  </si>
  <si>
    <t>4~8</t>
  </si>
  <si>
    <t>XLG-100-24-A</t>
  </si>
  <si>
    <t>2~4</t>
  </si>
  <si>
    <t>XLG-100-H-A</t>
  </si>
  <si>
    <t>0,875~2,78</t>
  </si>
  <si>
    <t>XLG-100-H-AB</t>
  </si>
  <si>
    <t>XLG-100-L-A</t>
  </si>
  <si>
    <t>71~142</t>
  </si>
  <si>
    <t>XLG-100-L-AB</t>
  </si>
  <si>
    <t>XLG-150-12-A</t>
  </si>
  <si>
    <t>8.4~12</t>
  </si>
  <si>
    <t>6,5~12,5</t>
  </si>
  <si>
    <t>XLG-150-24-A</t>
  </si>
  <si>
    <t>3,2~6,25</t>
  </si>
  <si>
    <t>XLG-150-H-A</t>
  </si>
  <si>
    <t>1,4~4,17</t>
  </si>
  <si>
    <t>XLG-150-H-AB</t>
  </si>
  <si>
    <t>XLG-150-L-A</t>
  </si>
  <si>
    <t>120~214</t>
  </si>
  <si>
    <t>XLG-200-12-A</t>
  </si>
  <si>
    <t>XLG-200-24-A</t>
  </si>
  <si>
    <t>4,15~8,3</t>
  </si>
  <si>
    <t>XLG-200-H-A</t>
  </si>
  <si>
    <t>1,75~5,55</t>
  </si>
  <si>
    <t>XLG-200-H-AB</t>
  </si>
  <si>
    <t>XLG-200-L-AB</t>
  </si>
  <si>
    <t>142~285</t>
  </si>
  <si>
    <t>XLG-240-H-A</t>
  </si>
  <si>
    <t>2,2~6,6</t>
  </si>
  <si>
    <t>SLD-50-12</t>
  </si>
  <si>
    <t>110-305</t>
  </si>
  <si>
    <t>Konstantan izlazni napon: 12/24VDC SLIM</t>
  </si>
  <si>
    <t>SLD-50-24</t>
  </si>
  <si>
    <t>SLD-50-56</t>
  </si>
  <si>
    <t>30-56</t>
  </si>
  <si>
    <t>0,9~1,4</t>
  </si>
  <si>
    <t>SLD-80-12</t>
  </si>
  <si>
    <t>SLD-80-24</t>
  </si>
  <si>
    <t>SLD-80-56</t>
  </si>
  <si>
    <t>1,4~2,1</t>
  </si>
  <si>
    <t>PLP-20-48</t>
  </si>
  <si>
    <t>90-277</t>
  </si>
  <si>
    <t>Napajanja za LED osvetljenje - PCB tip sa PFC-om</t>
  </si>
  <si>
    <t>LED napajanja / PCB tip sa PFC-om: 48VDC</t>
  </si>
  <si>
    <t>PLP-45-48</t>
  </si>
  <si>
    <t>PLP-60-48</t>
  </si>
  <si>
    <t>HLP-80H-36</t>
  </si>
  <si>
    <t>UHP-200</t>
  </si>
  <si>
    <t>3.3/4.2/5/12/15/24/36/48</t>
  </si>
  <si>
    <t>40/40/40/16,7/13,4/8,4/5,6/4,2</t>
  </si>
  <si>
    <t>SLIM napajanja- namena za led panele</t>
  </si>
  <si>
    <t>UHP-200R</t>
  </si>
  <si>
    <t>UHP-350</t>
  </si>
  <si>
    <t>60/60/60/29,2/23,4/14,6/9,75/7,3</t>
  </si>
  <si>
    <t>UHP-350R</t>
  </si>
  <si>
    <t>UHP-500</t>
  </si>
  <si>
    <t>4.2/5/12/15/24/36/48</t>
  </si>
  <si>
    <t>80/80/41,7/33,4/20,9/13,9/10,45</t>
  </si>
  <si>
    <t>UHP-500R</t>
  </si>
  <si>
    <t>UHP-750</t>
  </si>
  <si>
    <t>12/15/24/36/48</t>
  </si>
  <si>
    <t>60/31,3/20,9/15,7</t>
  </si>
  <si>
    <t>UHP-1000</t>
  </si>
  <si>
    <t>80/42/28/21</t>
  </si>
  <si>
    <t>LDD-300LW</t>
  </si>
  <si>
    <t>2~32</t>
  </si>
  <si>
    <t>DC-DC  LED driver</t>
  </si>
  <si>
    <t>LDD-300HW</t>
  </si>
  <si>
    <t>9~56</t>
  </si>
  <si>
    <t>2~52</t>
  </si>
  <si>
    <t>LDD-350LW</t>
  </si>
  <si>
    <t>LDD-350HW</t>
  </si>
  <si>
    <t>LDD-500LW</t>
  </si>
  <si>
    <t>LDD-500HW</t>
  </si>
  <si>
    <t>LDD-600LW</t>
  </si>
  <si>
    <t>LDD-700LW</t>
  </si>
  <si>
    <t>LDD-700HW</t>
  </si>
  <si>
    <t>LDH-45A-1050W</t>
  </si>
  <si>
    <t>12~43</t>
  </si>
  <si>
    <t>LDH-45A-500W</t>
  </si>
  <si>
    <t>12~86</t>
  </si>
  <si>
    <t>LDH-45A-700W</t>
  </si>
  <si>
    <t>12~64</t>
  </si>
  <si>
    <t>LDH-45B-350W</t>
  </si>
  <si>
    <t>18~32</t>
  </si>
  <si>
    <t>21-126</t>
  </si>
  <si>
    <t>LDH-45B-500W</t>
  </si>
  <si>
    <t>21-86</t>
  </si>
  <si>
    <t>HBG-160-24A</t>
  </si>
  <si>
    <t>6,5</t>
  </si>
  <si>
    <t>Prekidačko napajanje, okruglo sa PFC</t>
  </si>
  <si>
    <t>HBG-240-36A</t>
  </si>
  <si>
    <t>6,7</t>
  </si>
  <si>
    <t>HBG-60-1050</t>
  </si>
  <si>
    <t>37~55</t>
  </si>
  <si>
    <t>1,05</t>
  </si>
  <si>
    <t>WPD-06KIT</t>
  </si>
  <si>
    <t>Accessory</t>
  </si>
  <si>
    <t>Dalinski DC dimer kit (En-ocean Dimmer Kit)</t>
  </si>
  <si>
    <t>DAP-04-S01</t>
  </si>
  <si>
    <t>4-kanalni konveror iz DALI u PWM signal</t>
  </si>
  <si>
    <t>PIR-045</t>
  </si>
  <si>
    <t>PIR - Passive Infrared Sensor (Photoelectric Motion Sensor)</t>
  </si>
  <si>
    <t>SPD-20-240P</t>
  </si>
  <si>
    <t>Uređaj za zaštitu od prenapona</t>
  </si>
  <si>
    <t>SDP-001</t>
  </si>
  <si>
    <t>Smart Timer Dimming Programme</t>
  </si>
  <si>
    <t>SBP-001</t>
  </si>
  <si>
    <t>Smart Battery Charging Programmer</t>
  </si>
  <si>
    <t>SD-15B-5</t>
  </si>
  <si>
    <t>19-36</t>
  </si>
  <si>
    <t xml:space="preserve">DC/DC konvertor </t>
  </si>
  <si>
    <t>DC/DC konvertori sa kućištem: 5VDC</t>
  </si>
  <si>
    <t>SD-15C-5</t>
  </si>
  <si>
    <t>36-72</t>
  </si>
  <si>
    <t>SD-25A-5</t>
  </si>
  <si>
    <t>9-18</t>
  </si>
  <si>
    <t>SD-25B-5</t>
  </si>
  <si>
    <t>SD-50A-5</t>
  </si>
  <si>
    <t>9~8</t>
  </si>
  <si>
    <t>SD-50B-5</t>
  </si>
  <si>
    <t>SD-100B-5</t>
  </si>
  <si>
    <t>SD-200B-5</t>
  </si>
  <si>
    <t>SD-15A-12</t>
  </si>
  <si>
    <t>DC/DC konvertori sa kućištem: 12VDC</t>
  </si>
  <si>
    <t>SD-15B-12</t>
  </si>
  <si>
    <t>SD-15C-12</t>
  </si>
  <si>
    <t>SD-25A-12</t>
  </si>
  <si>
    <t>SD-25B-12</t>
  </si>
  <si>
    <t>SD-25C-12</t>
  </si>
  <si>
    <t>SD-50A-12</t>
  </si>
  <si>
    <t>SD-50B-12</t>
  </si>
  <si>
    <t>SD-50C-12</t>
  </si>
  <si>
    <t>SD-100C-12</t>
  </si>
  <si>
    <t>36~72</t>
  </si>
  <si>
    <t>SD-150B-12</t>
  </si>
  <si>
    <t>19~36</t>
  </si>
  <si>
    <t>SD-200C-12</t>
  </si>
  <si>
    <t>SD-350B-12</t>
  </si>
  <si>
    <t>SD-350D-12</t>
  </si>
  <si>
    <t>72~144</t>
  </si>
  <si>
    <t>SD-15A-24</t>
  </si>
  <si>
    <t>DC/DC konvertori sa kućištem: 24VDC</t>
  </si>
  <si>
    <t>SD-15B-24</t>
  </si>
  <si>
    <t>SD-15C-24</t>
  </si>
  <si>
    <t>SD-25A-24</t>
  </si>
  <si>
    <t>SD-25B-24</t>
  </si>
  <si>
    <t>SD-50A-24</t>
  </si>
  <si>
    <t>SD-50B-24</t>
  </si>
  <si>
    <t>SD-50C-24</t>
  </si>
  <si>
    <t>SD-100B-24</t>
  </si>
  <si>
    <t>SD-150B-24</t>
  </si>
  <si>
    <t>SD-150C-24</t>
  </si>
  <si>
    <t>SD-150D-24</t>
  </si>
  <si>
    <t>SD-200C-24</t>
  </si>
  <si>
    <t>SD-350D-24</t>
  </si>
  <si>
    <t>SD-500L-24</t>
  </si>
  <si>
    <t>19~72</t>
  </si>
  <si>
    <t>SD-500L-48</t>
  </si>
  <si>
    <t>DC/DC konvertori sa kućištem: 48VDC</t>
  </si>
  <si>
    <t>RSD-30G-3,3</t>
  </si>
  <si>
    <t>9-36</t>
  </si>
  <si>
    <t>DC/DC konvertori (Železnički): 3.3VDC</t>
  </si>
  <si>
    <t>RSD-30L-3,3</t>
  </si>
  <si>
    <t>18-72</t>
  </si>
  <si>
    <t>RSD-30H-3,3</t>
  </si>
  <si>
    <t>40-160</t>
  </si>
  <si>
    <t>RSD-60G-3,3</t>
  </si>
  <si>
    <t>RSD-60L-3,3</t>
  </si>
  <si>
    <t>RSD-60H-3,3</t>
  </si>
  <si>
    <t>RSD-30G-5</t>
  </si>
  <si>
    <t>DC/DC konvertori (Železnički): 5VDC</t>
  </si>
  <si>
    <t>RSD-30L-5</t>
  </si>
  <si>
    <t>RSD-30H-5</t>
  </si>
  <si>
    <t>RSD-60G-5</t>
  </si>
  <si>
    <t>RSD-60L-5</t>
  </si>
  <si>
    <t>RSD-60H-5</t>
  </si>
  <si>
    <t>RSD-100B-5</t>
  </si>
  <si>
    <t>14,4-33,6</t>
  </si>
  <si>
    <t>RSD-150B-5</t>
  </si>
  <si>
    <t>RSD-30G-12</t>
  </si>
  <si>
    <t>DC/DC konvertori (Železnički): 12VDC</t>
  </si>
  <si>
    <t>RSD-30L-12</t>
  </si>
  <si>
    <t>RSD-30H-12</t>
  </si>
  <si>
    <t>RSD-60G-12</t>
  </si>
  <si>
    <t>RSD-60L-12</t>
  </si>
  <si>
    <t>RSD-60H-12</t>
  </si>
  <si>
    <t>RSD-100B-12</t>
  </si>
  <si>
    <t>RSD-100D-12</t>
  </si>
  <si>
    <t>57,6-154</t>
  </si>
  <si>
    <t>RSD-150B-12</t>
  </si>
  <si>
    <t>RSD-30G-24</t>
  </si>
  <si>
    <t>DC/DC konvertori (Železnički): 24VDC</t>
  </si>
  <si>
    <t>RSD-30L-24</t>
  </si>
  <si>
    <t>RSD-30H-24</t>
  </si>
  <si>
    <t>RSD-60G-24</t>
  </si>
  <si>
    <t>RSD-60L-24</t>
  </si>
  <si>
    <t>RSD-60H-24</t>
  </si>
  <si>
    <t>RSD-100C-24</t>
  </si>
  <si>
    <t>28,8-67,2</t>
  </si>
  <si>
    <t>RSD-100D-24</t>
  </si>
  <si>
    <t>RSD-200C-24</t>
  </si>
  <si>
    <t>SPA01A-05</t>
  </si>
  <si>
    <t>0,02-0,2</t>
  </si>
  <si>
    <t xml:space="preserve">Konvertori modularnog tipa </t>
  </si>
  <si>
    <t>SCW03A-05</t>
  </si>
  <si>
    <t>SCW03B-05</t>
  </si>
  <si>
    <t>18~36</t>
  </si>
  <si>
    <t>SCW03C-05</t>
  </si>
  <si>
    <t>SCW05B-05</t>
  </si>
  <si>
    <t>SCW12B-12</t>
  </si>
  <si>
    <t>SKM10B-05</t>
  </si>
  <si>
    <t>PSD-15C-05</t>
  </si>
  <si>
    <t>DC/DC konvertori bez kućišta</t>
  </si>
  <si>
    <t>PSD-15A-12</t>
  </si>
  <si>
    <t>8~18</t>
  </si>
  <si>
    <t>PSD-15B-12</t>
  </si>
  <si>
    <t>PSD-30B-12</t>
  </si>
  <si>
    <t>18-36</t>
  </si>
  <si>
    <t>PSD-30C-12</t>
  </si>
  <si>
    <t>A301-100-F3</t>
  </si>
  <si>
    <t>10-15</t>
  </si>
  <si>
    <t xml:space="preserve">DC/AC INVERTORI </t>
  </si>
  <si>
    <t>Vin 12 VDC (sa modifikovanim sinusnim izlazom)</t>
  </si>
  <si>
    <t>A301-150-F3</t>
  </si>
  <si>
    <t>A301-300-F3</t>
  </si>
  <si>
    <t>A301-600-F3</t>
  </si>
  <si>
    <t>A301-1K0-F3</t>
  </si>
  <si>
    <t>A301-1K7-F3</t>
  </si>
  <si>
    <t>A301-2K5-F3</t>
  </si>
  <si>
    <t>A302-100-F3</t>
  </si>
  <si>
    <t>Vin 24 VDC (sa modifikovanim sinusnim izlazom)</t>
  </si>
  <si>
    <t>A302-150-F3</t>
  </si>
  <si>
    <t>21-30</t>
  </si>
  <si>
    <t>A302-300-F3</t>
  </si>
  <si>
    <t>A302-600-F3</t>
  </si>
  <si>
    <t>A302-1K0-F3</t>
  </si>
  <si>
    <t>A302-1K7-F3</t>
  </si>
  <si>
    <t>A302-2K5-F3</t>
  </si>
  <si>
    <t>DC/AC INVERTORI</t>
  </si>
  <si>
    <t>Vin= 12 VDC (sa pravim sinusom)</t>
  </si>
  <si>
    <t>TS-200-212B</t>
  </si>
  <si>
    <t>10,5-15</t>
  </si>
  <si>
    <t>230/50</t>
  </si>
  <si>
    <t>TS-400-212B</t>
  </si>
  <si>
    <t>TS-700-212B</t>
  </si>
  <si>
    <t>TS-1000-212B</t>
  </si>
  <si>
    <t>TS-1500-212B</t>
  </si>
  <si>
    <t>TS-3000-212B</t>
  </si>
  <si>
    <t>TS-200-224B</t>
  </si>
  <si>
    <t>Vin 24 VDC (sa pravim sinusom)</t>
  </si>
  <si>
    <t>TS-400-224B</t>
  </si>
  <si>
    <t>TS-700-224B</t>
  </si>
  <si>
    <t>TS-1000-224B</t>
  </si>
  <si>
    <t>TS-1500-224B</t>
  </si>
  <si>
    <t>TS-3000-224B</t>
  </si>
  <si>
    <t>TS-200-248B</t>
  </si>
  <si>
    <t>42-60</t>
  </si>
  <si>
    <t>Vin 48 VDC (sa pravim sinusom)</t>
  </si>
  <si>
    <t>TS-400-248B</t>
  </si>
  <si>
    <t>TS-700-248B</t>
  </si>
  <si>
    <t>TS-1000-248B</t>
  </si>
  <si>
    <t>TS-1500-248B</t>
  </si>
  <si>
    <t>TS-3000-248B</t>
  </si>
  <si>
    <t>TN-1500-212B</t>
  </si>
  <si>
    <t>Vin 12 VDC (SOLARNI invertori)</t>
  </si>
  <si>
    <t>TN-3000-212B</t>
  </si>
  <si>
    <t>TN-1500-224B</t>
  </si>
  <si>
    <t>Vin 24 VDC (SOLARNI invertori)</t>
  </si>
  <si>
    <t>TN-3000-224B</t>
  </si>
  <si>
    <t>TN-1500-248B</t>
  </si>
  <si>
    <t>Vin 48 VDC (SOLARNI invertori)</t>
  </si>
  <si>
    <t>TN-3000-248B</t>
  </si>
  <si>
    <t>IRC02</t>
  </si>
  <si>
    <t xml:space="preserve">Daljinski upravljač za invertere   (TS-700/TS100/TS-1500/TS-3000) </t>
  </si>
  <si>
    <t>IRC03</t>
  </si>
  <si>
    <t xml:space="preserve">Daljinski upravljač za invertere  (TN-1500/TN-3000) </t>
  </si>
  <si>
    <t>PB-120P-13C</t>
  </si>
  <si>
    <t>Battery charger</t>
  </si>
  <si>
    <t>Stand alone-punjači Pb i Li-ion</t>
  </si>
  <si>
    <t>PB-230-12</t>
  </si>
  <si>
    <t>PB-230-24</t>
  </si>
  <si>
    <t>PB-300P-12</t>
  </si>
  <si>
    <t>PB-300N-24</t>
  </si>
  <si>
    <t>PB-360P-12</t>
  </si>
  <si>
    <t>PB-360P-24</t>
  </si>
  <si>
    <t>PB-600-12</t>
  </si>
  <si>
    <t>PB-600-24</t>
  </si>
  <si>
    <t>PB-1000-12</t>
  </si>
  <si>
    <t>PB-1000-24</t>
  </si>
  <si>
    <t>RPB-1600-12</t>
  </si>
  <si>
    <t>RPB-1600-24</t>
  </si>
  <si>
    <t>ESC-120-13.5</t>
  </si>
  <si>
    <t>176-264</t>
  </si>
  <si>
    <t>12-15</t>
  </si>
  <si>
    <t>Desktop-punjači Pb i Li-ion</t>
  </si>
  <si>
    <t>ENC-120-12</t>
  </si>
  <si>
    <t>14,4</t>
  </si>
  <si>
    <t>ENP-120-12</t>
  </si>
  <si>
    <t>ESC-240-13.5</t>
  </si>
  <si>
    <t>ENC-120-24</t>
  </si>
  <si>
    <t>28,8</t>
  </si>
  <si>
    <t>ENP-120-24</t>
  </si>
  <si>
    <t>ESC-120-27</t>
  </si>
  <si>
    <t>24-30</t>
  </si>
  <si>
    <t>ESC-240-27</t>
  </si>
  <si>
    <t>Programabilni</t>
  </si>
  <si>
    <t>RCB-1600-24</t>
  </si>
  <si>
    <t>GST120A24-P1M</t>
  </si>
  <si>
    <t>ADAPTER</t>
  </si>
  <si>
    <t>Desktop</t>
  </si>
  <si>
    <t>GST18E12-P1J</t>
  </si>
  <si>
    <t>GS06E-2P1J</t>
  </si>
  <si>
    <t>Wall mounted</t>
  </si>
  <si>
    <t>GS06E-3P1J</t>
  </si>
  <si>
    <t>GS06E-4P1J</t>
  </si>
  <si>
    <t>GS06E-6P1J</t>
  </si>
  <si>
    <t>KNX-20E-640**</t>
  </si>
  <si>
    <t>Vout1=30  sa  "choke"                             Vout2=30 bez "choke"</t>
  </si>
  <si>
    <t>Iout1+Iout2=640</t>
  </si>
  <si>
    <t>KNX</t>
  </si>
  <si>
    <t>KSI-01U-KNX usb interface</t>
  </si>
  <si>
    <t>21~30VDC(KNX TP bus); 5VDC (USB bus)</t>
  </si>
  <si>
    <t>KNX Protocol</t>
  </si>
  <si>
    <t>KSR 01IP-KNX IP Router</t>
  </si>
  <si>
    <t>21~30VDC(KNX TP bus)</t>
  </si>
  <si>
    <t>KAA-8R-KNX Universal Actuator</t>
  </si>
  <si>
    <t>KDA-64 KNX to DALI Gateway</t>
  </si>
  <si>
    <r>
      <rPr>
        <b/>
        <sz val="14"/>
        <color rgb="FFFFFFFF"/>
        <rFont val="Calibri"/>
        <family val="2"/>
      </rPr>
      <t xml:space="preserve">MERNE ĆELIJE I MERNI SKLOPOVI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</si>
  <si>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AMI 5kg</t>
  </si>
  <si>
    <t>MERNE ĆELIJE</t>
  </si>
  <si>
    <t>5kg</t>
  </si>
  <si>
    <t>AMI 6kg</t>
  </si>
  <si>
    <t>6kg</t>
  </si>
  <si>
    <t>UDB 15kg</t>
  </si>
  <si>
    <t>15kg</t>
  </si>
  <si>
    <t>UDB 30kg</t>
  </si>
  <si>
    <t>30kg</t>
  </si>
  <si>
    <t>UDB 50kg</t>
  </si>
  <si>
    <t>50kg</t>
  </si>
  <si>
    <t>UDB 100kg</t>
  </si>
  <si>
    <t>100kg</t>
  </si>
  <si>
    <t>UDB 200kg</t>
  </si>
  <si>
    <t>200kg</t>
  </si>
  <si>
    <t>SQB-A 250kg</t>
  </si>
  <si>
    <t>250kg</t>
  </si>
  <si>
    <t>SQB-A 500kg</t>
  </si>
  <si>
    <t>500kg</t>
  </si>
  <si>
    <t>SQB-A 1t</t>
  </si>
  <si>
    <t>1t</t>
  </si>
  <si>
    <t>SQB-A 1,5t</t>
  </si>
  <si>
    <t>1,5t</t>
  </si>
  <si>
    <t>SQB-A 3t</t>
  </si>
  <si>
    <t>3t</t>
  </si>
  <si>
    <t>SQB-A 5t</t>
  </si>
  <si>
    <t>5t</t>
  </si>
  <si>
    <t>YBS-A 3t</t>
  </si>
  <si>
    <t>YBS-A 7,5t</t>
  </si>
  <si>
    <t>7,5t</t>
  </si>
  <si>
    <t>ZSFY-A 15t</t>
  </si>
  <si>
    <t>15t</t>
  </si>
  <si>
    <t>DEE 250kg</t>
  </si>
  <si>
    <t>SQB-A 250kg-1,5t</t>
  </si>
  <si>
    <t>MERNI SKLOP</t>
  </si>
  <si>
    <t>SQB-A 3-5t</t>
  </si>
  <si>
    <t>YBS 3-7,5t</t>
  </si>
  <si>
    <t>MERNE ĆELIJE I MERNI SKLOPOVI</t>
  </si>
  <si>
    <t xml:space="preserve"> MERNE VAGE I INDIKATORI TEZINE</t>
  </si>
  <si>
    <r>
      <rPr>
        <b/>
        <sz val="14"/>
        <color rgb="FFFFFFFF"/>
        <rFont val="Calibri"/>
        <family val="2"/>
      </rPr>
      <t xml:space="preserve">MERNE VAGE I INDIKATORI TEŽINE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</si>
  <si>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JOLLY2</t>
  </si>
  <si>
    <t>INDIKATOR TEŽINE</t>
  </si>
  <si>
    <t>Indikator težine sa 2 relejna izlaza</t>
  </si>
  <si>
    <t>JOLLY4</t>
  </si>
  <si>
    <t>Indikator težine sa 4 relejna izlaza</t>
  </si>
  <si>
    <t>JOLLYW100</t>
  </si>
  <si>
    <t>Indikator težine sa 5 relejnih izlaza, 48x96mm</t>
  </si>
  <si>
    <t>JOLLYW200</t>
  </si>
  <si>
    <t>Indikator težine sa 5 relejnih izlaza, 96x96mm</t>
  </si>
  <si>
    <t>JOLLYW100ANA</t>
  </si>
  <si>
    <t>Indikator težine sa analognim signalom</t>
  </si>
  <si>
    <t>JOLLYTLB485</t>
  </si>
  <si>
    <t>MERNI TRANSMITER - TRANSDUCER</t>
  </si>
  <si>
    <t>Merni transmiter sa RS485 komunikacijom</t>
  </si>
  <si>
    <t>JOLLYTLB4CANOPEN</t>
  </si>
  <si>
    <t>Merni transmiter sa CANOPEN komunikacijom</t>
  </si>
  <si>
    <t>MOTORNI ZASTITNI PREKIDAČI</t>
  </si>
  <si>
    <r>
      <rPr>
        <b/>
        <sz val="14"/>
        <color rgb="FFFFFFFF"/>
        <rFont val="Calibri"/>
        <family val="2"/>
      </rPr>
      <t xml:space="preserve">ABB LAGER MOTORNE ZAŠTITNE SKLOPKE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</si>
  <si>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Motorni zaštitni prekidač</t>
  </si>
  <si>
    <t>Sklopna tehnika</t>
  </si>
  <si>
    <t>MS116 (0,1-0,16)A</t>
  </si>
  <si>
    <t>MS116 (0,16-0,25)A</t>
  </si>
  <si>
    <t>MS116 (0,25-0,4)A</t>
  </si>
  <si>
    <t>MS116 (0,4-0,63)A</t>
  </si>
  <si>
    <t>MS116 (0,63-1)A</t>
  </si>
  <si>
    <t>MS116 (1-1,6)A</t>
  </si>
  <si>
    <t>MS116 (1,6-2,5)A</t>
  </si>
  <si>
    <t>MS116 (2,5-4)A</t>
  </si>
  <si>
    <t>MS116 (4-6,3)A</t>
  </si>
  <si>
    <t>MS116 (6,3-10)A</t>
  </si>
  <si>
    <t>MS116 (10-16)A</t>
  </si>
  <si>
    <t>MS132 (16-20)A</t>
  </si>
  <si>
    <t>MS132 (20-25)A</t>
  </si>
  <si>
    <t>MS132 (25-32)A</t>
  </si>
  <si>
    <t>HKF1-11 1NO+1NC</t>
  </si>
  <si>
    <t>Sabirna šina za MS116</t>
  </si>
  <si>
    <t>Dodatna oprema</t>
  </si>
  <si>
    <t>PS1-3-0-65</t>
  </si>
  <si>
    <t>Sabirna šina za MS117</t>
  </si>
  <si>
    <t>PS1-4-0-65</t>
  </si>
  <si>
    <t>Sabirna šina za MS118</t>
  </si>
  <si>
    <t>PS1-5-0-65</t>
  </si>
  <si>
    <t>BREND</t>
  </si>
  <si>
    <t>SCADA SISTEMI</t>
  </si>
  <si>
    <r>
      <rPr>
        <b/>
        <sz val="14"/>
        <color rgb="FFFFFFFF"/>
        <rFont val="Calibri"/>
        <family val="2"/>
      </rPr>
      <t xml:space="preserve">FATEK SCADA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</si>
  <si>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IGU-FvRT-0075-L002-B</t>
  </si>
  <si>
    <t>SCADA</t>
  </si>
  <si>
    <t>75 I/O Tags, 2 Links, 12 PLC Drivers</t>
  </si>
  <si>
    <t>IGU-FvRT-0150-L002-B</t>
  </si>
  <si>
    <t>150 I/O Tags, 2 Links, 12 PLC Drivers</t>
  </si>
  <si>
    <t>IGU-FvRT-0600-L006-B</t>
  </si>
  <si>
    <t>600 I/O Tags, 6 Links, 12 PLC Drivers</t>
  </si>
  <si>
    <t>IGU-FvRT-1200-L012-B</t>
  </si>
  <si>
    <t>1200 I/O Tags, 12 Links, 12 PLC Drivers</t>
  </si>
  <si>
    <t>IGU-FvRT-1500-L016-B</t>
  </si>
  <si>
    <t>1500 I/O Tags, 16 Links, 12 PLC Drivers</t>
  </si>
  <si>
    <t>IGU-FvRT-3000-L016-B</t>
  </si>
  <si>
    <t>3000 I/O Tags, 16 Links, 12 PLC Drivers</t>
  </si>
  <si>
    <t>IGU-FvRT-5000-L016-B</t>
  </si>
  <si>
    <t>5000 I/O Tags, 16 Links, 12 PLC Drivers</t>
  </si>
  <si>
    <t>IGU-FvRT-9999-L016-B</t>
  </si>
  <si>
    <t>9999 I/O Tags, 16 Links, 12 PLC Drivers</t>
  </si>
  <si>
    <t>IGU-FvRT-16000-L016-B</t>
  </si>
  <si>
    <t>16000 I/O Tags, 16 Links, 12 PLC Drivers</t>
  </si>
  <si>
    <t>IGU-FvRT-26000-L016-B</t>
  </si>
  <si>
    <t>26000 I/OTags, 16 Links, 12 PLC Drivers</t>
  </si>
  <si>
    <t>IGU-FvRT-40000-L016-B</t>
  </si>
  <si>
    <t>40000 I/O Tags, 16 Links, 12 PLC Drivers</t>
  </si>
  <si>
    <t>IGU-FvRT-64000-L016-B</t>
  </si>
  <si>
    <t>64000 I/O Tags, 16Links, 12 PLC Drivers</t>
  </si>
  <si>
    <t>IGU-FvRT-1000-L003-HMI</t>
  </si>
  <si>
    <t>1000 I/O Tags, 3 Links, 3 PLC Drivers, OPC UA, MQTT</t>
  </si>
  <si>
    <t>IGU-FvRT-3000-L003-HMI</t>
  </si>
  <si>
    <t>3000 I/O Tags, 3 Links, 3 PLC Drivers, OPC UA, MQTT</t>
  </si>
  <si>
    <t>IGU-FvRT-5000-L003-HMI</t>
  </si>
  <si>
    <t>5000 I/O Tags, 3 Links, 3 PLC Drivers, OPC UA, MQTT</t>
  </si>
  <si>
    <t>ADD 1 Link</t>
  </si>
  <si>
    <t>TOOL</t>
  </si>
  <si>
    <t>ADD 300 I/O tags</t>
  </si>
  <si>
    <t>FATEK</t>
  </si>
  <si>
    <t>INDUSTRIJSKA SENZORIKA</t>
  </si>
  <si>
    <r>
      <rPr>
        <b/>
        <sz val="14"/>
        <color rgb="FFFFFFFF"/>
        <rFont val="Calibri"/>
        <family val="2"/>
      </rPr>
      <t xml:space="preserve">DATASENSING SENZORIKA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</si>
  <si>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Kapacitivni prekidač M18 8mm PNP 10-36VDC</t>
  </si>
  <si>
    <t>KAPACITIVNI SEZOR</t>
  </si>
  <si>
    <t>CA0004</t>
  </si>
  <si>
    <t>Kapacitivni prekidač M30 15mm PNP 10-36VDC</t>
  </si>
  <si>
    <t>CB0004</t>
  </si>
  <si>
    <t>Kapacitivni prekidač fi34 20mm PNP 10-36VDC</t>
  </si>
  <si>
    <t>CC0004</t>
  </si>
  <si>
    <t>Induktivni prekidač M12 6mm PNP 10-36VDC</t>
  </si>
  <si>
    <t>INDUKTIVNI SEZOR</t>
  </si>
  <si>
    <t>IB0045</t>
  </si>
  <si>
    <t>Nivostat za horizontalnu ugradnju</t>
  </si>
  <si>
    <t>NIVOSTAT SEZOR</t>
  </si>
  <si>
    <t>LS0001</t>
  </si>
  <si>
    <t>Induktivni prekidač M8 NO/PNP 2mm 10-30VDC konektor M12</t>
  </si>
  <si>
    <t>INDUKTIVNI SENZOR</t>
  </si>
  <si>
    <t>AE1/AP-3H</t>
  </si>
  <si>
    <t>Induktivni prekidač M12 NO/PNP 4mm 10-30VDC konektor M12</t>
  </si>
  <si>
    <t>AM1/AP-3H</t>
  </si>
  <si>
    <t>Induktivni prekidač M18 NO/PNP 8mm 10-30VDC konektor M12</t>
  </si>
  <si>
    <t>AK1/AP-3H</t>
  </si>
  <si>
    <t>Induktivni prekidač M30 NO/PNP 15mm 10-30VDC konektor M12</t>
  </si>
  <si>
    <t>AT1/AP-3H</t>
  </si>
  <si>
    <t xml:space="preserve">Induktivni prekidač M12 NO+NC/PNP 4mm 10-30VDC konektor M12 </t>
  </si>
  <si>
    <t>AM1/BP-3H</t>
  </si>
  <si>
    <t xml:space="preserve">Induktivni prekidač M18 NO+NC/PNP 8mm 10-30VDC konektor M12 </t>
  </si>
  <si>
    <t>AK1/BP-3H</t>
  </si>
  <si>
    <t>Induktivni prekidač M30 NO+NC/PNP 15mm 10-30VDC konektor M12</t>
  </si>
  <si>
    <t>AT1/0P-3H</t>
  </si>
  <si>
    <t xml:space="preserve">Induktivni prekidač M8 NO/PNP 2mm 10-30VDC kabl 2m </t>
  </si>
  <si>
    <t>AE1/AP-3A</t>
  </si>
  <si>
    <t xml:space="preserve">Induktivni prekidač M12 NO/PNP 4mm 10-30VDC kabl 2m </t>
  </si>
  <si>
    <t>AM1/AP-3A</t>
  </si>
  <si>
    <t xml:space="preserve">Induktivni prekidač M12 NO/PNP 4mm 10-30VDC kabl 5m </t>
  </si>
  <si>
    <t>AM1/AP-3A86</t>
  </si>
  <si>
    <t xml:space="preserve">Induktivni prekidač M18 NO/PNP 8mm 10-30VDC kabl 2m </t>
  </si>
  <si>
    <t>AK1/AP-3A</t>
  </si>
  <si>
    <t xml:space="preserve">Induktivni prekidač M18 NO/PNP 8mm 10-30VDC kabl 5m </t>
  </si>
  <si>
    <t>AK1/AP-3A86</t>
  </si>
  <si>
    <t xml:space="preserve">Induktivni prekidač M30 NO/PNP 15mm 10-30VDC kabl 2m </t>
  </si>
  <si>
    <t>AT1/AP-3A</t>
  </si>
  <si>
    <t xml:space="preserve">Induktivni prekidač M8 NC/PNP 2mm 10-30VDC kabl 2m </t>
  </si>
  <si>
    <t>AE6/CP-3A</t>
  </si>
  <si>
    <t xml:space="preserve">Induktivni prekidač M12 NC/PNP 4mm 10-30VDC kabl 2m </t>
  </si>
  <si>
    <t>AM1/CP-3A</t>
  </si>
  <si>
    <t xml:space="preserve">Induktivni prekidač M18 NC/PNP 8mm 10-30VDC kabl 2m </t>
  </si>
  <si>
    <t>AK1/CP-3A</t>
  </si>
  <si>
    <t xml:space="preserve">Induktivni prekidač M30 NC/PNP 15mm 10-30VDC kabl 2m </t>
  </si>
  <si>
    <t>AT1/CP-3A</t>
  </si>
  <si>
    <t xml:space="preserve">Induktivni prekidač M8 NO/NPN 2mm 10-30VDC kabl 2m </t>
  </si>
  <si>
    <t>AE1/AN-3A</t>
  </si>
  <si>
    <t xml:space="preserve">Induktivni prekidač M12 NO/NPN 4mm 10-30VDC kabl 2m </t>
  </si>
  <si>
    <t>AM1/AN-3A</t>
  </si>
  <si>
    <t xml:space="preserve">Induktivni prekidač M18 NO/NPN 8mm 10-30VDC kabl 2m </t>
  </si>
  <si>
    <t>AK1/AN-3A</t>
  </si>
  <si>
    <t xml:space="preserve">Induktivni prekidač M30 NO/NPN 15mm 10-30VDC kabl 2m </t>
  </si>
  <si>
    <t>AT1/AN-3A</t>
  </si>
  <si>
    <t xml:space="preserve">Induktivni prekidač M12 NO 2mm 20-253VAC kabl 2m </t>
  </si>
  <si>
    <t>VM2/A0-1B</t>
  </si>
  <si>
    <t xml:space="preserve">Induktivni prekidač M18 NO 5mm 20-253VAC kabl 2m </t>
  </si>
  <si>
    <t>VK2/A0-1B</t>
  </si>
  <si>
    <t xml:space="preserve">Induktivni prekidač M30 NO 10mm 20-253VAC kabl 2m </t>
  </si>
  <si>
    <t>VT2/A0-1B</t>
  </si>
  <si>
    <t xml:space="preserve">Induktivni prekidač M12 0-10VDC/4-20mA 6 mm 15-30VDC kabl 2m </t>
  </si>
  <si>
    <t>ANALOG CAB</t>
  </si>
  <si>
    <t>AM1/D2-5A</t>
  </si>
  <si>
    <t xml:space="preserve">Induktivni prekidač M18 0-10VDC/4-20mA 10mm 15-30VDC kabl 2m </t>
  </si>
  <si>
    <t>AK6/D2-5A</t>
  </si>
  <si>
    <t xml:space="preserve">Fotoelektrični senzor difuzni bez podešavanja M18 NO+NC/PNP 100mm 10-30VDC kabl 2m </t>
  </si>
  <si>
    <t>FOTOELEKTRICNI
SENZOR</t>
  </si>
  <si>
    <t>FAR2/BP-0A</t>
  </si>
  <si>
    <t>Fotoelektrični senzor difuzni podešavanje M18 NO+NC/PNP 100mm 10-30VDC kabl 2m</t>
  </si>
  <si>
    <t>FAR3/BP-0A</t>
  </si>
  <si>
    <t xml:space="preserve">Fotoelektrični senzor difuzni bez podešavanja M18 NO+NC/PNP 400mm 10-30VDC kabl 2m </t>
  </si>
  <si>
    <t>FAI6/BP-0A</t>
  </si>
  <si>
    <t xml:space="preserve">Fotoelektrični senzor difuzni podešavanje M18 NO+NC/PNP 400mm 10-30VDC kabl 2m </t>
  </si>
  <si>
    <t>FAI7/BP-0A</t>
  </si>
  <si>
    <t xml:space="preserve">Fotoelektrični senzor difuzni podešavanje M18 NO+NC/PNP 1m aksijalno/0,8m radijalno 10-30VDC kabl 2m </t>
  </si>
  <si>
    <t>FAI8/BP-0A</t>
  </si>
  <si>
    <t xml:space="preserve">Fotoelektrični senzor difuzni podešavanje M18 NO+NC/NPN 100mm 10-30VDC kabl 2m </t>
  </si>
  <si>
    <t>FAR3/BN-0A</t>
  </si>
  <si>
    <t xml:space="preserve">Fotoelektrični senzor difuzni podešavanje M18 NO+NC/NPN 400mm 10-30VDC kabl 2m </t>
  </si>
  <si>
    <t>FAI7/BN-0A</t>
  </si>
  <si>
    <t>Fotoelektrični senzor difuzni podešavanje M18 NO+NC/NPN 1m aksijalno/0,8m radijalno 10-30VDC kabl 2m</t>
  </si>
  <si>
    <t>FAI8/BN-0A</t>
  </si>
  <si>
    <t>Fotoelektrični senzor retroreflektivni M18 NO+NC/PNP 5m aksijalno/4m radijalno 10-30VDC konektor M12</t>
  </si>
  <si>
    <t>FAIC/BP-0E</t>
  </si>
  <si>
    <t>Fotoelektrični senzor retroreflektivni podesiv M18 NO+NC/PNP 4m aksijalno/2,5m radijalno 10-30VDC kabl 2m</t>
  </si>
  <si>
    <t>FARN/BP-0A</t>
  </si>
  <si>
    <t xml:space="preserve">Fotoelektrični senzor retroreflektivni podesiv M18 NO+NC PNP 5m aksijalno/4m radijalno 10-30VDC kabl 2m </t>
  </si>
  <si>
    <t>FAIM/BP-0A</t>
  </si>
  <si>
    <t>Fotoelektrični senzor retroreflektivni za transparentne objekte podesiv M18 NO+NC/PNP 1,5m 10-30VDC kabl 2m</t>
  </si>
  <si>
    <t>FARL/BP-0A</t>
  </si>
  <si>
    <t xml:space="preserve">Mini fotoelektrični senzor difuzni podešavanje L/D PNP 400mm 10-30VDC kabl 2m </t>
  </si>
  <si>
    <t>QMI7/0P-0A</t>
  </si>
  <si>
    <t>Mini fotoelektrični senzor difuzni podešavanje L/D PNP 1500mm 10-30VDC kabl 2m konektor M8</t>
  </si>
  <si>
    <t>QMI9/0P-0F</t>
  </si>
  <si>
    <t xml:space="preserve">Mini fotoelektrični senzor difuzni podešavanje L/D PNP 100mm 10-30VDC kabl 2m </t>
  </si>
  <si>
    <t>QMRB/0P-0A</t>
  </si>
  <si>
    <t xml:space="preserve">Mini fotoelektrični senzor difuzni podešavanje L/D PNP 1000mm 10-30VDC kabl 2m </t>
  </si>
  <si>
    <t>QMR8/0P-0A</t>
  </si>
  <si>
    <t>Mini fotoelektrični senzor retroreflektivni podešavanje L/D PNP 5m 10-30VDC kabl 2m</t>
  </si>
  <si>
    <t>QMRN/0P-0A</t>
  </si>
  <si>
    <t xml:space="preserve">Fotoelektrični senzor difuzni 50x50 mm NO+NC NPN/PNP 2m 10-30VDC konektor M12 </t>
  </si>
  <si>
    <t>Q50I8/B0-0E</t>
  </si>
  <si>
    <t>Viljuškasti senzor za detekciju etiketa LO/DO PNP 12-24VDC širina 3mm dužina 42mm konektor M8</t>
  </si>
  <si>
    <t>FC7I/0P-M304-0F</t>
  </si>
  <si>
    <t xml:space="preserve">Fotoelektrični senzor metalno kućište difuzni M12 PNP 100mm sa podešavanjem, kabl 2m </t>
  </si>
  <si>
    <t>DM3/0P-1A</t>
  </si>
  <si>
    <t xml:space="preserve">Fotoelektrični senzor metalno kućište difuzni M12 PNP 300mm sa podešavanjem, kabl 2m </t>
  </si>
  <si>
    <t>DM7/0P-1A</t>
  </si>
  <si>
    <t>Kapacitivni senzor M18 NO/NC PNP domet 3-12mm 10-40VDC/20-250VAC kabl 2m</t>
  </si>
  <si>
    <t>C18P/BP-2A</t>
  </si>
  <si>
    <t>Kapacitivni senzor M30 NO/NC PNP domet 4-25mm 10-40VDC/20-250VAC kabl 2m</t>
  </si>
  <si>
    <t>C30P/BP-2A</t>
  </si>
  <si>
    <t>Kapacitivni senzor 15x35x55mm NO/NC PNP domet 4-25mm kabl 2m</t>
  </si>
  <si>
    <t>CQ55/BP-3A</t>
  </si>
  <si>
    <t>Kapacitivni senzor fi20 NO/NC PNP domet 10mm kabl 2m</t>
  </si>
  <si>
    <t>CE1/0P-1A</t>
  </si>
  <si>
    <t>Ultrazvučni senzor M18 PNP NO/NC 200-2000 mm 10-30VDC konektor M12</t>
  </si>
  <si>
    <t>ULTRAZVUČNI SENZOR</t>
  </si>
  <si>
    <t>UK1F/EP-0E</t>
  </si>
  <si>
    <t>Ultrazvučni senzor M30 PNP NO/NC 250-3500 mm 10-30VDC konektor M12</t>
  </si>
  <si>
    <t>UT1B/EP-0EUL</t>
  </si>
  <si>
    <t>Ultrazvučni senzor M18 PNP NO/NC 40-300 mm 10-30VDC konektor M12</t>
  </si>
  <si>
    <t>UK6A/HP-0EUL</t>
  </si>
  <si>
    <t xml:space="preserve">Ultrazvučni senzor M18 sa analognim signalom 4-20mA 40-300 mm 10-30VDC konektor M12 </t>
  </si>
  <si>
    <t>UK6A/H2-0EUL</t>
  </si>
  <si>
    <t>Ultrazvučni senzor M18 PNP NO/NC 80-800 mm 10-30VDC konektor M12</t>
  </si>
  <si>
    <t>UK6C/HP-0EUL</t>
  </si>
  <si>
    <t xml:space="preserve">Ultrazvučni senzor M18 sa analognim signalom 4-20mA 80-800 mm 10-30VDC konektor M12 </t>
  </si>
  <si>
    <t>UK6C/H2-0EUL</t>
  </si>
  <si>
    <t>Ultrazvučni senzor M18 PNP NO/NC 80-1200 mm 10-30VDC konektor M12</t>
  </si>
  <si>
    <t>UK6D/HP-0EUL</t>
  </si>
  <si>
    <t>Ultrazvučni senzor M18 sa analognim signalom 4-20mA 80-1200 mm 10-30VDC konektor M12</t>
  </si>
  <si>
    <t>UK6D/H2-0EUL</t>
  </si>
  <si>
    <t>Ultrazvučni viljuškasti senzor detekcija etiketa LO/DO PNP 12-24VDC širina 3mm dužina 69mm konektor M8</t>
  </si>
  <si>
    <t>FC8U/0P-M307-1F</t>
  </si>
  <si>
    <t>EMA</t>
  </si>
  <si>
    <t>DATASENSING</t>
  </si>
  <si>
    <t>REGULATORI SNAGE</t>
  </si>
  <si>
    <r>
      <rPr>
        <b/>
        <sz val="14"/>
        <color rgb="FFFFFFFF"/>
        <rFont val="Calibri"/>
        <family val="2"/>
      </rPr>
      <t xml:space="preserve">REGULATORI SNAGE SIPIN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</si>
  <si>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NOMINALNA STRUJA OPTEREĆENJA</t>
  </si>
  <si>
    <t>SERIJA</t>
  </si>
  <si>
    <t>SP4V030</t>
  </si>
  <si>
    <t xml:space="preserve"> 1φ PHASE ANGLE, AC200~480VAC</t>
  </si>
  <si>
    <t>W5 serija</t>
  </si>
  <si>
    <t>SP4V045</t>
  </si>
  <si>
    <t>SP4V060</t>
  </si>
  <si>
    <t>SP4V080</t>
  </si>
  <si>
    <t>SP4V100</t>
  </si>
  <si>
    <t>SP4V125</t>
  </si>
  <si>
    <t>SP4V150</t>
  </si>
  <si>
    <t>SP4V180</t>
  </si>
  <si>
    <t>SP4V230</t>
  </si>
  <si>
    <t>SP4V300</t>
  </si>
  <si>
    <t>SP4V380</t>
  </si>
  <si>
    <t>SZ4V030</t>
  </si>
  <si>
    <t xml:space="preserve">  1φ ZERO CROSSING, AC200~480VAC</t>
  </si>
  <si>
    <t>SZ4V045</t>
  </si>
  <si>
    <t>SZ4V060</t>
  </si>
  <si>
    <t>SZ4V080</t>
  </si>
  <si>
    <t>SZ4V100</t>
  </si>
  <si>
    <t>SZ4V125</t>
  </si>
  <si>
    <t>SZ4V150</t>
  </si>
  <si>
    <t>SZ4V180</t>
  </si>
  <si>
    <t>SZ4V230</t>
  </si>
  <si>
    <t>SZ4V300</t>
  </si>
  <si>
    <t>TP4V030</t>
  </si>
  <si>
    <t>3φ PHASE ANGLE, AC200~480VAC</t>
  </si>
  <si>
    <t>TP4V045</t>
  </si>
  <si>
    <t>TP4V060</t>
  </si>
  <si>
    <t>TP4V080</t>
  </si>
  <si>
    <t>TP4V100</t>
  </si>
  <si>
    <t>TP4V125</t>
  </si>
  <si>
    <t>TP4V150</t>
  </si>
  <si>
    <t>TP4V180</t>
  </si>
  <si>
    <t>TP4V230</t>
  </si>
  <si>
    <t>TP4V300</t>
  </si>
  <si>
    <t>TZ4V030</t>
  </si>
  <si>
    <t>3φ ZERO CROSSING, AC200~480VAC, 2 wire</t>
  </si>
  <si>
    <t>TZ4V045</t>
  </si>
  <si>
    <t>TZ4V060</t>
  </si>
  <si>
    <t>TZ4V080</t>
  </si>
  <si>
    <t>TZ4V100</t>
  </si>
  <si>
    <t>TZ4V125</t>
  </si>
  <si>
    <t>TZ4V150</t>
  </si>
  <si>
    <t>TZ4V180</t>
  </si>
  <si>
    <t>TZ4V230</t>
  </si>
  <si>
    <t>TZ4V300</t>
  </si>
  <si>
    <t>ZZ4V030</t>
  </si>
  <si>
    <t>3φ ZERO CROSSING, AC200~480VAC, 3 wire</t>
  </si>
  <si>
    <t>ZZ4V045</t>
  </si>
  <si>
    <t>ZZ4V060</t>
  </si>
  <si>
    <t>ZZ4V080</t>
  </si>
  <si>
    <t>ZZ4V100</t>
  </si>
  <si>
    <t>ZZ4V125</t>
  </si>
  <si>
    <t>ZZ4V150</t>
  </si>
  <si>
    <t>ZZ4V180</t>
  </si>
  <si>
    <t>ZZ4V230</t>
  </si>
  <si>
    <t>ZZ4V300</t>
  </si>
  <si>
    <t>SP48P18</t>
  </si>
  <si>
    <t>WS serija</t>
  </si>
  <si>
    <t>SP48P26</t>
  </si>
  <si>
    <t>SP48P36</t>
  </si>
  <si>
    <t>SP48P46</t>
  </si>
  <si>
    <t>SIPIN</t>
  </si>
  <si>
    <t>SOLID STATE RELEJI SSR</t>
  </si>
  <si>
    <r>
      <rPr>
        <b/>
        <sz val="14"/>
        <color rgb="FFFFFFFF"/>
        <rFont val="Calibri"/>
        <family val="2"/>
      </rPr>
      <t xml:space="preserve">SIPIN SOLID STATE RELEJI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</si>
  <si>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Vi / Vo</t>
  </si>
  <si>
    <t>STRUJA OPTEREĆENJA</t>
  </si>
  <si>
    <t>SSR-10DA</t>
  </si>
  <si>
    <t>SOLID STATE RELEJ
SSR</t>
  </si>
  <si>
    <t>Vi=3~32VDC, Vo=24~380VAC</t>
  </si>
  <si>
    <t>10A</t>
  </si>
  <si>
    <t>SSR-25DA</t>
  </si>
  <si>
    <t xml:space="preserve"> 25A</t>
  </si>
  <si>
    <t>SSR-40DA</t>
  </si>
  <si>
    <t xml:space="preserve"> 40A</t>
  </si>
  <si>
    <t>SSR-75DA</t>
  </si>
  <si>
    <t xml:space="preserve"> 75A</t>
  </si>
  <si>
    <t>SSR-40DA-H</t>
  </si>
  <si>
    <t>Vi=3~32VDC, Vo=24~480VAC</t>
  </si>
  <si>
    <t xml:space="preserve">SSR-10AA </t>
  </si>
  <si>
    <t>Vi=80~250VAC, Vo=24~380VAC</t>
  </si>
  <si>
    <t xml:space="preserve"> 10A</t>
  </si>
  <si>
    <t xml:space="preserve">SSR-25AA </t>
  </si>
  <si>
    <t xml:space="preserve">SSR-40AA </t>
  </si>
  <si>
    <t>SSR-05DD</t>
  </si>
  <si>
    <t>Vi=3~32VDC, Vo=5~60VDC</t>
  </si>
  <si>
    <t xml:space="preserve"> 5A</t>
  </si>
  <si>
    <t>SSR-10DD</t>
  </si>
  <si>
    <t>SSR-10VA</t>
  </si>
  <si>
    <t>PODESIVI
SOLID STATE RELEJ
SSR</t>
  </si>
  <si>
    <t>Ulaz pot. 500kΩ, Vo=24~380VAC</t>
  </si>
  <si>
    <t>SSR-25VA</t>
  </si>
  <si>
    <t>25A</t>
  </si>
  <si>
    <t>SSR-40VA</t>
  </si>
  <si>
    <t>40A</t>
  </si>
  <si>
    <t>TSR-25DA</t>
  </si>
  <si>
    <t>3 phase Vi=4~32VDC, Vo=24~380VAC</t>
  </si>
  <si>
    <t>TSR-40DA</t>
  </si>
  <si>
    <t>4 phase Vi=4~32VDC, Vo=24~380VAC</t>
  </si>
  <si>
    <t>TSR-75DA</t>
  </si>
  <si>
    <t>5 phase Vi=4~32VDC, Vo=24~380VAC</t>
  </si>
  <si>
    <t>SH060-60</t>
  </si>
  <si>
    <t>Hladnjak</t>
  </si>
  <si>
    <t>HS-50H</t>
  </si>
  <si>
    <t>HS-50</t>
  </si>
  <si>
    <t>HS-150H</t>
  </si>
  <si>
    <t>HS-200H</t>
  </si>
  <si>
    <t>TSR-100</t>
  </si>
  <si>
    <t>SVETLOSNI TORNJEVI</t>
  </si>
  <si>
    <r>
      <rPr>
        <b/>
        <sz val="14"/>
        <color rgb="FFFFFFFF"/>
        <rFont val="Calibri"/>
        <family val="2"/>
      </rPr>
      <t xml:space="preserve">EMA SVETLOSNI TORNJEVI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</si>
  <si>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Postolje fi30 cev 10mm sa stopom</t>
  </si>
  <si>
    <t>Svetlosni tornjevi fi30 12-24VDC IP54</t>
  </si>
  <si>
    <t>0530TBS01K</t>
  </si>
  <si>
    <t>Postolje fi30 cev 100mm sa stopom</t>
  </si>
  <si>
    <t>Svetlosni tornjevi fi30 12-24VDC IP55</t>
  </si>
  <si>
    <t>0530TBS10K</t>
  </si>
  <si>
    <t>Postolje fi30 cev 100mm</t>
  </si>
  <si>
    <t>Svetlosni tornjevi fi30 12-24VDC IP56</t>
  </si>
  <si>
    <t>0530TBT10K</t>
  </si>
  <si>
    <t>Svetlosni modul fi30 crveni 12-24V</t>
  </si>
  <si>
    <t>Svetlosni tornjevi fi30 12-24VDC IP57</t>
  </si>
  <si>
    <t>0530RDWL</t>
  </si>
  <si>
    <t>Svetlosni modul fi30 žuti 12-24V</t>
  </si>
  <si>
    <t>Svetlosni tornjevi fi30 12-24VDC IP58</t>
  </si>
  <si>
    <t>0530YDWL</t>
  </si>
  <si>
    <t>Svetlosni modul fi30 zeleni 12-24V</t>
  </si>
  <si>
    <t>Svetlosni tornjevi fi30 12-24VDC IP59</t>
  </si>
  <si>
    <t>0530GDWL</t>
  </si>
  <si>
    <t>Postolje fi50 cev 100mm sa stopom</t>
  </si>
  <si>
    <t>Svetlosni tornjevi fi50 12-24VDC IP54</t>
  </si>
  <si>
    <t>0550TBS10K</t>
  </si>
  <si>
    <t>Postolje fi50 cev 100mm</t>
  </si>
  <si>
    <t>Svetlosni tornjevi fi50 12-24VDC IP55</t>
  </si>
  <si>
    <t>0550TBT10K</t>
  </si>
  <si>
    <t>Postolje fi50 ravno</t>
  </si>
  <si>
    <t>Svetlosni tornjevi fi50 12-24VDC IP56</t>
  </si>
  <si>
    <t>0550TBPK</t>
  </si>
  <si>
    <t xml:space="preserve">Svetlosni modul fi50 crveni </t>
  </si>
  <si>
    <t>Svetlosni tornjevi fi50 12-24VDC IP57</t>
  </si>
  <si>
    <t>0550RDWL</t>
  </si>
  <si>
    <t xml:space="preserve">Svetlosni modul fi50 žuti </t>
  </si>
  <si>
    <t>Svetlosni tornjevi fi50 12-24VDC IP58</t>
  </si>
  <si>
    <t>0550YDWL</t>
  </si>
  <si>
    <t xml:space="preserve">Svetlosni modul fi50 zeleni </t>
  </si>
  <si>
    <t>Svetlosni tornjevi fi50 12-24VDC IP59</t>
  </si>
  <si>
    <t>0550GDWL</t>
  </si>
  <si>
    <t xml:space="preserve">Svetlosni modul fi50 beli </t>
  </si>
  <si>
    <t>Svetlosni tornjevi fi50 12-24VDC IP60</t>
  </si>
  <si>
    <t>0550WDWL</t>
  </si>
  <si>
    <t xml:space="preserve">Zvučni modul fi50 </t>
  </si>
  <si>
    <t>Svetlosni tornjevi fi50 12-24VDC IP61</t>
  </si>
  <si>
    <t>0550ZDWFK</t>
  </si>
  <si>
    <t>Postolje fi70 cev 100mm sa stopom</t>
  </si>
  <si>
    <t>Svetlosni tornjevi fi70 12-24VDC IP54</t>
  </si>
  <si>
    <t>0570TBS10K</t>
  </si>
  <si>
    <t>Postolje fi70 cev 100mm</t>
  </si>
  <si>
    <t>Svetlosni tornjevi fi70 12-24VDC IP55</t>
  </si>
  <si>
    <t>0570TBT10K</t>
  </si>
  <si>
    <t>Postolje fi70 ravno</t>
  </si>
  <si>
    <t>Svetlosni tornjevi fi70 12-24VDC IP56</t>
  </si>
  <si>
    <t>0570TBPK</t>
  </si>
  <si>
    <t xml:space="preserve">Svetlosni modul fi70 crveni </t>
  </si>
  <si>
    <t>Svetlosni tornjevi fi70 12-24VDC IP57</t>
  </si>
  <si>
    <t>0570RDWL</t>
  </si>
  <si>
    <t xml:space="preserve">Svetlosni modul fi70 žuti </t>
  </si>
  <si>
    <t>Svetlosni tornjevi fi70 12-24VDC IP58</t>
  </si>
  <si>
    <t>0570YDWL</t>
  </si>
  <si>
    <t xml:space="preserve">Svetlosni modul fi70 zeleni </t>
  </si>
  <si>
    <t>Svetlosni tornjevi fi70 12-24VDC IP59</t>
  </si>
  <si>
    <t>0570GDWL</t>
  </si>
  <si>
    <t>Svetlosni modul fi70 beli</t>
  </si>
  <si>
    <t>Svetlosni tornjevi fi70 12-24VDC IP60</t>
  </si>
  <si>
    <t>0570WDWL</t>
  </si>
  <si>
    <t>Zvučni modul fi70 12-24V</t>
  </si>
  <si>
    <t>Svetlosni tornjevi fi70 12-24VDC IP61</t>
  </si>
  <si>
    <t>0570ZDWFK</t>
  </si>
  <si>
    <t>TERMOREGULATORI I PROCESNI REGULATORI</t>
  </si>
  <si>
    <r>
      <rPr>
        <b/>
        <sz val="14"/>
        <color rgb="FFFFFFFF"/>
        <rFont val="Calibri"/>
        <family val="2"/>
      </rPr>
      <t xml:space="preserve">FOX TERMOREGULATORI I PROCESNI REGULATORI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</si>
  <si>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GP400+B1</t>
  </si>
  <si>
    <t>PROCESNI I TERMOREGULATOR</t>
  </si>
  <si>
    <t>PID, autotuning, RTD ili TC, 48x48mm</t>
  </si>
  <si>
    <t>GP600</t>
  </si>
  <si>
    <t>PID, autotuning, RTD ili TC, 96x48mm</t>
  </si>
  <si>
    <t>GP700</t>
  </si>
  <si>
    <t>PID, autotuning, RTD ili TC, 72x72mm</t>
  </si>
  <si>
    <t>GP800</t>
  </si>
  <si>
    <t>PID, autotuning, RTD ili TC, 48x96mm</t>
  </si>
  <si>
    <t>GP900</t>
  </si>
  <si>
    <t>PID, autotuning, RTD ili TC, 96x96mm</t>
  </si>
  <si>
    <t>Pt100 5x50</t>
  </si>
  <si>
    <t>MERNA SONDA</t>
  </si>
  <si>
    <t>Sonda Pt100, fi5x50x2000</t>
  </si>
  <si>
    <t>TAIE</t>
  </si>
  <si>
    <t>SERVO DRIVE SC3</t>
  </si>
  <si>
    <r>
      <rPr>
        <b/>
        <sz val="14"/>
        <color rgb="FFFFFFFF"/>
        <rFont val="Calibri"/>
        <family val="2"/>
      </rPr>
      <t xml:space="preserve">FATEK SERVO DRIVE UPRAVLJANJE SC3 SERIJA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</si>
  <si>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NOMINALNI
 RADNI NAPON</t>
  </si>
  <si>
    <t>NAČIN UPRAVLJANJA</t>
  </si>
  <si>
    <t>SNAGA</t>
  </si>
  <si>
    <t>SC303AAD00</t>
  </si>
  <si>
    <t>SERVO DRIVE
SC3</t>
  </si>
  <si>
    <t>22OVAC</t>
  </si>
  <si>
    <t>100/200/400W</t>
  </si>
  <si>
    <t>SC306AAF00</t>
  </si>
  <si>
    <t>750W/1kW</t>
  </si>
  <si>
    <t>SC308AAG00</t>
  </si>
  <si>
    <t>1.5kW</t>
  </si>
  <si>
    <t>SC310AAH00</t>
  </si>
  <si>
    <t>2kW</t>
  </si>
  <si>
    <t>SC303AAD10</t>
  </si>
  <si>
    <t>PULSNO</t>
  </si>
  <si>
    <t>SC306AAF10</t>
  </si>
  <si>
    <t>SC308AAG10</t>
  </si>
  <si>
    <t>SC310AAH10</t>
  </si>
  <si>
    <t>SERVO DRIVE
M3</t>
  </si>
  <si>
    <t>MA6-010M3060A04B2N</t>
  </si>
  <si>
    <t>SERVO MOTOR</t>
  </si>
  <si>
    <t>220V - 17bit</t>
  </si>
  <si>
    <t>100W</t>
  </si>
  <si>
    <t>MA6-010M3060B04B2N sa kočnicom</t>
  </si>
  <si>
    <t>MA6-020M3050A06B2N</t>
  </si>
  <si>
    <t>200W</t>
  </si>
  <si>
    <t>MA6-020M3050B06B2N sa kočnicom</t>
  </si>
  <si>
    <t>MA6-040M3050A06B2N</t>
  </si>
  <si>
    <t>400W</t>
  </si>
  <si>
    <t>MA6-040M3050B06B2N sa kočnicom</t>
  </si>
  <si>
    <t>MA6-075M3045A08B2N</t>
  </si>
  <si>
    <t>750W</t>
  </si>
  <si>
    <t>MA6-075M3045B08B2N sa kočnicom</t>
  </si>
  <si>
    <t>MA6-100M2030A13B2N</t>
  </si>
  <si>
    <t>1kW</t>
  </si>
  <si>
    <t>MA6-100M2030B13B2N sa kočnicom</t>
  </si>
  <si>
    <t>MA6-150M2030A13B2N</t>
  </si>
  <si>
    <t>MA6-150M2030B13B2N sa kočnicom</t>
  </si>
  <si>
    <t>MA6-200M2030A13B2N</t>
  </si>
  <si>
    <t>MA6-200M2030B13B2N sa kočnicom</t>
  </si>
  <si>
    <t xml:space="preserve">SC303ADE00 </t>
  </si>
  <si>
    <t>380 VAC</t>
  </si>
  <si>
    <t>400/750W</t>
  </si>
  <si>
    <t xml:space="preserve">SC306ADH00 </t>
  </si>
  <si>
    <t>1/2KW</t>
  </si>
  <si>
    <t>SC310ADI00</t>
  </si>
  <si>
    <t>2.9KW</t>
  </si>
  <si>
    <t>SC315ADK00</t>
  </si>
  <si>
    <t>4/5.5KW</t>
  </si>
  <si>
    <t>SC328ABL00</t>
  </si>
  <si>
    <t>7.5KW</t>
  </si>
  <si>
    <t xml:space="preserve">SC303ADE10 </t>
  </si>
  <si>
    <t xml:space="preserve">SC306ADH10 </t>
  </si>
  <si>
    <t>1/2kW</t>
  </si>
  <si>
    <t xml:space="preserve">SC310ADI10 </t>
  </si>
  <si>
    <t>2.9kW</t>
  </si>
  <si>
    <t xml:space="preserve">SC315ADK10 </t>
  </si>
  <si>
    <t>4/5.5kW</t>
  </si>
  <si>
    <t xml:space="preserve">SC328ABL10 </t>
  </si>
  <si>
    <t>7.5kW</t>
  </si>
  <si>
    <t>MA6-040M3060A06B4N</t>
  </si>
  <si>
    <t>380 V - 17 Bit</t>
  </si>
  <si>
    <t>MA6-040M3060B06B4N sa kočnicom</t>
  </si>
  <si>
    <t>MA6-075M3045A08B4N</t>
  </si>
  <si>
    <t>MA6-075M3045B08B4N sa kočnicom</t>
  </si>
  <si>
    <t>MA6-100M1530A13B4N</t>
  </si>
  <si>
    <t>MA6-100M1530B13B4N sa kočnicom</t>
  </si>
  <si>
    <t>MA6-200M2030A13B4N</t>
  </si>
  <si>
    <t>MA6-200M2030B13B4N sa kočnicom</t>
  </si>
  <si>
    <t>MA6-290D1520A18B4N</t>
  </si>
  <si>
    <t>380VAC 23-bitni</t>
  </si>
  <si>
    <t>MA6-290D1520B18B4N sa kočnicom</t>
  </si>
  <si>
    <t>MA6-400D2030A18B4N</t>
  </si>
  <si>
    <t>4kW</t>
  </si>
  <si>
    <t>MA6-400D2030B18B4N sa kočnicom</t>
  </si>
  <si>
    <t>MA6-550D2030A18B4N</t>
  </si>
  <si>
    <t>5.5kW</t>
  </si>
  <si>
    <t>MA6-550D2030B18B4N sa kočnicom</t>
  </si>
  <si>
    <t>MA6-750D1525A18B4N</t>
  </si>
  <si>
    <t>MA6-750D1525B18B4N sa kočnicom</t>
  </si>
  <si>
    <t>LA6-EHN03E-N2M03 3m</t>
  </si>
  <si>
    <t>Kabl za inkrementalni enkoder</t>
  </si>
  <si>
    <t>Kablovi za motore od 100 do 750W</t>
  </si>
  <si>
    <t>LA6-EHN03E-N2M05 5m</t>
  </si>
  <si>
    <t>LA6-EHN03E-N2M10 10m</t>
  </si>
  <si>
    <t>LA6-EHN03E-P3M03 3m</t>
  </si>
  <si>
    <t xml:space="preserve">Kabl za apsolutni enkoder
</t>
  </si>
  <si>
    <t>LA6-EHN03E-P3M05 5m</t>
  </si>
  <si>
    <t>LA6-EHN03E-P3M10 10m</t>
  </si>
  <si>
    <t>LA6-PAN0F0-N1M03 3m</t>
  </si>
  <si>
    <t>Napojni kabl</t>
  </si>
  <si>
    <t>LA6-PAN0F0-N1M05 5m</t>
  </si>
  <si>
    <t>LA6-PAN0F0-N1M10 10m</t>
  </si>
  <si>
    <t>LA6-PNN2F4-N5M03 3m</t>
  </si>
  <si>
    <t>Kabl za kočnicu</t>
  </si>
  <si>
    <t>LA6-PNN2F4-N5M05 5m</t>
  </si>
  <si>
    <t>LA6-PNN2F4-N5M10 10m</t>
  </si>
  <si>
    <t>LA6-EXH13E-N2F03 3m</t>
  </si>
  <si>
    <t>Kablovi za motore od 1kW do 7.5kW</t>
  </si>
  <si>
    <t>LA6-EXH13E-N2F05 5m</t>
  </si>
  <si>
    <t>LA6-EXH13E-N2F10 10m</t>
  </si>
  <si>
    <t>LA6-EXH13E-P3F03 3m</t>
  </si>
  <si>
    <t>Kabl za apsolutni enkoder</t>
  </si>
  <si>
    <t>LA6-EXH13E-P3F05 5m</t>
  </si>
  <si>
    <t>LA6-EXH13E-P3F10 10m</t>
  </si>
  <si>
    <t xml:space="preserve">LA6-PAH1F0-N2F03 3m </t>
  </si>
  <si>
    <t>Napojni kabl za motore       od 1 do 2kW 220/380VAC</t>
  </si>
  <si>
    <t>LA6-PAH1F0-N2F05 5m</t>
  </si>
  <si>
    <t>LA6-PAH1F0-N2F10 10m</t>
  </si>
  <si>
    <t>LA6-PAH5F1-N3F03 3m</t>
  </si>
  <si>
    <t>Napojni kabl za motore       od 2.9 do 5.5kW, 380VAC</t>
  </si>
  <si>
    <t>LA6-PAH5F1-N3F05 5m</t>
  </si>
  <si>
    <t>LA6-PAH5F1-N3F10 10m</t>
  </si>
  <si>
    <t>LA6-PAH5F1-N4F03 3m</t>
  </si>
  <si>
    <t>Napojni kabl za motor         od 7.5kW, 380VAC</t>
  </si>
  <si>
    <t>LA6-PAH5F1-N4F05 5m</t>
  </si>
  <si>
    <t>LA6-PAH5F1-N4F10 10m</t>
  </si>
  <si>
    <t>LA6-PNH4F4-N5F03 3m</t>
  </si>
  <si>
    <t>LA6-PNH4F4-N5F05 5m</t>
  </si>
  <si>
    <t>LA6-PNH4F4-N5F10 10m</t>
  </si>
  <si>
    <t>XMM50-01</t>
  </si>
  <si>
    <t>SC3 Pribor</t>
  </si>
  <si>
    <t>Interfejs modul</t>
  </si>
  <si>
    <t>WHXF50/1.0</t>
  </si>
  <si>
    <t>Interfejs kabl sa konektorom</t>
  </si>
  <si>
    <t>SERVO DRIVE SD3</t>
  </si>
  <si>
    <r>
      <rPr>
        <b/>
        <sz val="14"/>
        <color rgb="FFFFFFFF"/>
        <rFont val="Calibri"/>
        <family val="2"/>
      </rPr>
      <t xml:space="preserve">FATEK SERVO DRIVE UPRAVLJANJE SD3 SERIJA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</si>
  <si>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SD3010CZ12</t>
  </si>
  <si>
    <t>Drajver</t>
  </si>
  <si>
    <t>AC 200V – 240V</t>
  </si>
  <si>
    <t>PULSNO - RS485</t>
  </si>
  <si>
    <t>M5B010CKNSC07</t>
  </si>
  <si>
    <t>Motor</t>
  </si>
  <si>
    <t>M5B010CKBSC08 kočnica</t>
  </si>
  <si>
    <t>SD3020C112</t>
  </si>
  <si>
    <t>M3B020CKNSC07</t>
  </si>
  <si>
    <t>SD3040C212</t>
  </si>
  <si>
    <t>M7B040CKNSC07</t>
  </si>
  <si>
    <t>M7B040CKBSC08 kočnica</t>
  </si>
  <si>
    <t>SD3080C312</t>
  </si>
  <si>
    <t>M7B075CKNSC07</t>
  </si>
  <si>
    <t>M7B075CKBSC08 kočnica</t>
  </si>
  <si>
    <t>SD3100C412</t>
  </si>
  <si>
    <t>1KW</t>
  </si>
  <si>
    <t>M5A100CKNSC07</t>
  </si>
  <si>
    <t>M5A100CKBSC08 kočnica</t>
  </si>
  <si>
    <t>SD3CL50PSD</t>
  </si>
  <si>
    <t>SD3 Pribor
50-pinski konektor</t>
  </si>
  <si>
    <t>SD3 Pribor
Interfejs modul</t>
  </si>
  <si>
    <t>SD3 Pribor
Interfejs kabl sa konektorom</t>
  </si>
  <si>
    <t>SD3075ELCSF03 3m</t>
  </si>
  <si>
    <t>Enkoderski kabl</t>
  </si>
  <si>
    <t>SD3075ELCSF05 5m</t>
  </si>
  <si>
    <t>SD3075ELCSF10 10m</t>
  </si>
  <si>
    <t>SD3075PLSF03 3m</t>
  </si>
  <si>
    <t>SD3075PLSF05 5m</t>
  </si>
  <si>
    <t>SD3075PLSF10 10m</t>
  </si>
  <si>
    <t>SD3075BLSF03 3m</t>
  </si>
  <si>
    <t>SD3075BLSF05 5m</t>
  </si>
  <si>
    <t>SD3075BLSF10 10m</t>
  </si>
  <si>
    <t>SD3200ELCAF03 3m</t>
  </si>
  <si>
    <t>Kablovi za motor od 1kW</t>
  </si>
  <si>
    <t>SD3200ELCAF05 5m</t>
  </si>
  <si>
    <t>SD3200ELCAF10 10m</t>
  </si>
  <si>
    <t>SD3100PLAF03 3m</t>
  </si>
  <si>
    <t>SD3100PLAF05 5m</t>
  </si>
  <si>
    <t>SD3100PLAF10 10m</t>
  </si>
  <si>
    <t>SD3200BLAF03 3m</t>
  </si>
  <si>
    <t>SD3200BLAF05 5m</t>
  </si>
  <si>
    <t>SD3200BLAF10 10m</t>
  </si>
  <si>
    <t>FINDER RELEJNA TEHNIKA</t>
  </si>
  <si>
    <r>
      <rPr>
        <b/>
        <sz val="14"/>
        <color rgb="FFFFFFFF"/>
        <rFont val="Calibri"/>
        <family val="2"/>
      </rPr>
      <t xml:space="preserve">FINDER RELEJNA OPREMA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</si>
  <si>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FABRIČKI KOD</t>
  </si>
  <si>
    <t>Foto relej 2NO 16A 230VAC</t>
  </si>
  <si>
    <t>10.32.8.230.0000</t>
  </si>
  <si>
    <t>Foto relej 1NO 16A 230VAC</t>
  </si>
  <si>
    <t>10.41.8.230.0000</t>
  </si>
  <si>
    <t>10.42.8.230.0000</t>
  </si>
  <si>
    <t>Mini foto relej 1NO 12A 230VAC za spoljnu montazu</t>
  </si>
  <si>
    <t>10.51.8.230.0000</t>
  </si>
  <si>
    <t>Mini foto relej 1NO 16A 230VAC montaža na uličnu rasvetu</t>
  </si>
  <si>
    <t>10.61.8.230.0000</t>
  </si>
  <si>
    <t>Modularni foto relej 1NO 16A 12-24VAC/DC</t>
  </si>
  <si>
    <t>11.31.0.024.0000</t>
  </si>
  <si>
    <t>Modularni foto relej 1NO 16A 230VAC</t>
  </si>
  <si>
    <t>11.31.8.230.0000</t>
  </si>
  <si>
    <t>Modularni foto relej 1CO 16A 230VAC</t>
  </si>
  <si>
    <t>11.41.8.230.0000</t>
  </si>
  <si>
    <t>Modularni foto relej 2CO 16A 230VAC</t>
  </si>
  <si>
    <t>11.42.8.230.0000</t>
  </si>
  <si>
    <t xml:space="preserve">Modularni foto relej 1CO 16A 230VAC </t>
  </si>
  <si>
    <t>11.91.8.230.0000</t>
  </si>
  <si>
    <t>Mini senzor fotoreleja 11.31. 11.41 11.42 11.91</t>
  </si>
  <si>
    <t>Mini senzor fotoreleja IP66/67</t>
  </si>
  <si>
    <t>Mehanički dnevni tajmer sa back-up memorijom 1NO 16A 230VAC</t>
  </si>
  <si>
    <t>12.11.8.230.0000</t>
  </si>
  <si>
    <t>Digitalni nedeljni tajmer 1CO 16A 230VAC</t>
  </si>
  <si>
    <t>12.21.8.230.0000</t>
  </si>
  <si>
    <t>Mehanički dnevni tajmer sa back-up memorijom 1CO 16A 230VAC</t>
  </si>
  <si>
    <t>12.31.8.230.0000</t>
  </si>
  <si>
    <t>Digitalni nedeljni tajmer NFC programiranje, 2CO 16A 230VAC</t>
  </si>
  <si>
    <t>12.62.8.230.0000</t>
  </si>
  <si>
    <t>Digitalni dnevni astro tajmer NFC programiranje 1CO 16A 230VAC</t>
  </si>
  <si>
    <t>12.81.8.230.0000</t>
  </si>
  <si>
    <t>Digitalni nedeljni astro tajmer NFC programiranje 1CO 16A 230VAC</t>
  </si>
  <si>
    <t>12.A1.8.230.0000</t>
  </si>
  <si>
    <t>Stepenišni automat multifunkcionalni 1NO 16A 230VAC</t>
  </si>
  <si>
    <t>14.01.8.230.0000</t>
  </si>
  <si>
    <t>Stepenišni automat 1NO 16A 230VAC</t>
  </si>
  <si>
    <t>14.71.8.230.0000</t>
  </si>
  <si>
    <t>Dimer master 110-230VAC</t>
  </si>
  <si>
    <t>15.10.8.230.0010</t>
  </si>
  <si>
    <t>Dimmer slave 230VAC</t>
  </si>
  <si>
    <t>15.11.8.230.0400</t>
  </si>
  <si>
    <t>Dimmer 230VAC montaža u zid ili na panel 400W</t>
  </si>
  <si>
    <t>15.51.8.230.0400</t>
  </si>
  <si>
    <t>Linearni dimmer LED 100W</t>
  </si>
  <si>
    <t>15.91.8.230.0000</t>
  </si>
  <si>
    <t>PIR detektor pokreta unutrašnji zidni 1NO 10A 230VAC</t>
  </si>
  <si>
    <t>18.01.8.230.0000</t>
  </si>
  <si>
    <t>PIR detektor pokreta spoljašnji zidni 1NO 10A 230VAC</t>
  </si>
  <si>
    <t>18.11.8.230.0000</t>
  </si>
  <si>
    <t>PIR detektor pokreta nadgradni 1NO 10A</t>
  </si>
  <si>
    <t>18.21.8.230.0000</t>
  </si>
  <si>
    <t>PIR detektor pokreta ugradni 1NO 10A 230VAC</t>
  </si>
  <si>
    <t>18.31.8.230.0000</t>
  </si>
  <si>
    <t>PIR detektor pokreta u koridoru 1NO 10A 230VAC</t>
  </si>
  <si>
    <t>18.41.8.230.0300</t>
  </si>
  <si>
    <t>PIR detektor prisustva i pokreta 1NO 10A 230VAC</t>
  </si>
  <si>
    <t>18.51.8.230.0300</t>
  </si>
  <si>
    <t>Step relej 1NO 230VAC</t>
  </si>
  <si>
    <t>20.21.8.230.0000</t>
  </si>
  <si>
    <t>Step relej 1NO 24VDC</t>
  </si>
  <si>
    <t>20.21.9.024.0000</t>
  </si>
  <si>
    <t>Step relej 2NO 230VAC</t>
  </si>
  <si>
    <t>20.22.8.230.0000</t>
  </si>
  <si>
    <t>Step relej 1NO+1NC 24VAC</t>
  </si>
  <si>
    <t>20.23.8.024.0000</t>
  </si>
  <si>
    <t>Step relej 1NO+1NC 230VAC</t>
  </si>
  <si>
    <t>20.23.8.230.0000</t>
  </si>
  <si>
    <t>Step relej 1NO+1NC 12VDC</t>
  </si>
  <si>
    <t>20.23.9.012.0000</t>
  </si>
  <si>
    <t>Step relej 1NO+1NC 24VDC</t>
  </si>
  <si>
    <t>20.23.9.024.0000</t>
  </si>
  <si>
    <t>Modularni kontaktor 2NO 25A 24V AC/DC</t>
  </si>
  <si>
    <t>22.32.0.024.1320</t>
  </si>
  <si>
    <t>Modularni kontaktor 2NO 25A 230V AC/DC</t>
  </si>
  <si>
    <t>22.32.0.230.1320</t>
  </si>
  <si>
    <t>Modularni kontakotr 4NO 25A 24V AC/DC</t>
  </si>
  <si>
    <t>22.34.0.024.1320</t>
  </si>
  <si>
    <t>Modularni kontaktor 4NO 25A 230V AC/DC</t>
  </si>
  <si>
    <t>22.34.0.230.1320</t>
  </si>
  <si>
    <t>Subminijaturni DIL relej 2CO 2A 12VDC</t>
  </si>
  <si>
    <t>30.22.7.012.0010</t>
  </si>
  <si>
    <t>Subminijaturni DIL relej 2CO 2A 24VDC</t>
  </si>
  <si>
    <t>30.22.7.024.0010</t>
  </si>
  <si>
    <t>Slim relej 1CO 6A 5VDC</t>
  </si>
  <si>
    <t>34.51.7.005.0010</t>
  </si>
  <si>
    <t>Slim relej 1CO 6A 12VDC</t>
  </si>
  <si>
    <t>34.51.7.012.0010</t>
  </si>
  <si>
    <t>Slim relej 1CO 6A 24VDC</t>
  </si>
  <si>
    <t>34.51.7.024.0010</t>
  </si>
  <si>
    <t>Slim relej 1CO 6A 60VDC</t>
  </si>
  <si>
    <t>34.51.7.060.0010</t>
  </si>
  <si>
    <t>Slim SSR 1NO 2A 24VDC/24VDC</t>
  </si>
  <si>
    <t>34.81.7.024.9024</t>
  </si>
  <si>
    <t>Slim SSR 1NO 2A 24VDC/240VAC</t>
  </si>
  <si>
    <t>34.81.7.024.8240</t>
  </si>
  <si>
    <t>Minijaturni PCB relej 1CO 10A 12VDC</t>
  </si>
  <si>
    <t>36.11.9.012.4011</t>
  </si>
  <si>
    <t>Minijaturni PCB relej 1CO 10A 24VDC</t>
  </si>
  <si>
    <t>36.11.9.024.4011</t>
  </si>
  <si>
    <t>Podnožje releja 34.51 sa LED 24VAC/DC</t>
  </si>
  <si>
    <t>93.01.0.024</t>
  </si>
  <si>
    <t>Podnožje releja 34.51 sa LED 125VAC/DC</t>
  </si>
  <si>
    <t>93.01.0.125</t>
  </si>
  <si>
    <t>Podnožje releja 34.51 sa LED 240VAC/DC</t>
  </si>
  <si>
    <t>93.01.0.240</t>
  </si>
  <si>
    <t>Podnožje releja 34.51 sa LED 24VDC</t>
  </si>
  <si>
    <t>93.01.7.024</t>
  </si>
  <si>
    <t>20 pinski kratkospojnik za 93.01</t>
  </si>
  <si>
    <t>093.20</t>
  </si>
  <si>
    <t>Mini relej 1CO 10A 24VAC</t>
  </si>
  <si>
    <t>40.31.8.024.0000</t>
  </si>
  <si>
    <t>Mini relej 1CO 10A 48VAC</t>
  </si>
  <si>
    <t>40.31.8.048.0000</t>
  </si>
  <si>
    <t>Mini relej 1CO 10A 110VAC</t>
  </si>
  <si>
    <t>40.31.8.110.0000</t>
  </si>
  <si>
    <t>Mini relej 1CO 10A 230VAC</t>
  </si>
  <si>
    <t>40.31.8.230.0000</t>
  </si>
  <si>
    <t>Mini relej 1CO 10A 5VDC</t>
  </si>
  <si>
    <t>40.31.9.005.0000</t>
  </si>
  <si>
    <t>Mini relej 1CO 10A 12VDC</t>
  </si>
  <si>
    <t>40.31.9.012.0000</t>
  </si>
  <si>
    <t>Mini relej 1CO 10A 24VDC</t>
  </si>
  <si>
    <t>40.31.7.024.0000</t>
  </si>
  <si>
    <t>40.31.9.024.0000</t>
  </si>
  <si>
    <t>Mini relej 1CO 10A 48VDC</t>
  </si>
  <si>
    <t>40.31.9.048.0000</t>
  </si>
  <si>
    <t>40.51.9.024.0000</t>
  </si>
  <si>
    <t>Mini relej 2CO 8A 24VAC</t>
  </si>
  <si>
    <t>40.52.8.024.0000</t>
  </si>
  <si>
    <t>Mini relej 2CO 8A 48VAC</t>
  </si>
  <si>
    <t>40.52.8.048.0000</t>
  </si>
  <si>
    <t>Mini relej 2CO 8A 110VAC</t>
  </si>
  <si>
    <t>40.52.8.110.0000</t>
  </si>
  <si>
    <t>Mini relej 2CO 8A 230VAC</t>
  </si>
  <si>
    <t>40.52.8.230.0000</t>
  </si>
  <si>
    <t>Mini relej 2CO 8A 5VDC</t>
  </si>
  <si>
    <t>40.52.9.005.0000</t>
  </si>
  <si>
    <t>Mini relej 2CO 8A 12VDC</t>
  </si>
  <si>
    <t>40.52.9.012.0000</t>
  </si>
  <si>
    <t>Mini relej 2CO 8A 24VDC</t>
  </si>
  <si>
    <t>40.52.7.024.0000</t>
  </si>
  <si>
    <t>40.52.9.024.0000</t>
  </si>
  <si>
    <t>Mini relej 2CO 8A 48VDC</t>
  </si>
  <si>
    <t>40.52.9.048.0000</t>
  </si>
  <si>
    <t>Mini relej 1CO 16A 24VAC</t>
  </si>
  <si>
    <t>40.61.8.024.0000</t>
  </si>
  <si>
    <t>Mini relej 1CO 16A 110VAC</t>
  </si>
  <si>
    <t>40.61.8.110.0000</t>
  </si>
  <si>
    <t>Mini relej 1CO 16A 230VAC</t>
  </si>
  <si>
    <t>40.61.8.230.0000</t>
  </si>
  <si>
    <t xml:space="preserve">Mini relej 1CO 16A 230VAC AgSnO2 </t>
  </si>
  <si>
    <t>40.61.8.230.4000</t>
  </si>
  <si>
    <t>Mini relej 1CO 16A 12VDC</t>
  </si>
  <si>
    <t>40.61.7.012.0000</t>
  </si>
  <si>
    <t>40.61.9.012.0000</t>
  </si>
  <si>
    <t>Mini relej 1CO 16A 24VDC</t>
  </si>
  <si>
    <t>40.61.7.024.0000</t>
  </si>
  <si>
    <t>40.61.9.024.0000</t>
  </si>
  <si>
    <t>Mini relej 1CO 16A 48VDC</t>
  </si>
  <si>
    <t>40.61.9.048.0000</t>
  </si>
  <si>
    <t>Mini relej 2CO 10A 24VDC</t>
  </si>
  <si>
    <t>40.62.7.024.0000</t>
  </si>
  <si>
    <t>Mini relej 2CO 10A 230VAC</t>
  </si>
  <si>
    <t>40.62.8.230.0000</t>
  </si>
  <si>
    <t>Podnožje releja 40.31 sa plastičnim klipsom</t>
  </si>
  <si>
    <t>95.83.3SPA</t>
  </si>
  <si>
    <t>Podnožje releja 40.52, 40.61 sa plastičnim klipsom</t>
  </si>
  <si>
    <t>95.95.3SPA</t>
  </si>
  <si>
    <t>95.03SPA</t>
  </si>
  <si>
    <t>95.05SPA</t>
  </si>
  <si>
    <t>Kratkospojnik 8 pinski za 95.83</t>
  </si>
  <si>
    <t>095.08</t>
  </si>
  <si>
    <t>Kratkospojnik 8 pinski za 95.XX</t>
  </si>
  <si>
    <t>095.18</t>
  </si>
  <si>
    <t>LED + varistor modul za 6-24V AC/DC</t>
  </si>
  <si>
    <t>99.80.0.024.98</t>
  </si>
  <si>
    <t>RC modul za 110-240V AC/DC</t>
  </si>
  <si>
    <t>99.80.0.230.09</t>
  </si>
  <si>
    <t>LED + varistor modul za 110-240V AC/DC</t>
  </si>
  <si>
    <t>99.80.0.230.98</t>
  </si>
  <si>
    <t>LED + inverzna dioda modul za 6-24V DC</t>
  </si>
  <si>
    <t>99.80.9.024.99</t>
  </si>
  <si>
    <t>99.02.0.024.98</t>
  </si>
  <si>
    <t>99.02.0.230.09</t>
  </si>
  <si>
    <t>99.02.0.230.98</t>
  </si>
  <si>
    <t>99.02.9.024.99</t>
  </si>
  <si>
    <t>41.52.9.024.0010</t>
  </si>
  <si>
    <t>Mini SSR 1NO 3A 24VDC/240VAC</t>
  </si>
  <si>
    <t>41.81.7.024.8240</t>
  </si>
  <si>
    <t>Mini SSR 1NO 5A 24VDC/24VDC</t>
  </si>
  <si>
    <t>41.81.7.024.9024</t>
  </si>
  <si>
    <t>Podnožje releja 41.52, 41.81 sa LED 24VDC</t>
  </si>
  <si>
    <t>93.02.7.024</t>
  </si>
  <si>
    <t>Mini industrijski relej 2CO 8A 24VAC</t>
  </si>
  <si>
    <t>46.52.8.024.0040</t>
  </si>
  <si>
    <t>Mini industrijski relej 2CO 8A 110VAC</t>
  </si>
  <si>
    <t>46.52.8.110.0040</t>
  </si>
  <si>
    <t>Mini industrijski relej 2CO 8A 230VAC</t>
  </si>
  <si>
    <t>46.52.8.230.0040</t>
  </si>
  <si>
    <t>Mini industrijski relej 2CO 8A 12VDC</t>
  </si>
  <si>
    <t>46.52.9.012.0040</t>
  </si>
  <si>
    <t>Mini industrijski relej 2CO 8A 24VDC</t>
  </si>
  <si>
    <t>46.52.9.024.0040</t>
  </si>
  <si>
    <t>Mini industrijski relej 2CO 8A 48VDC</t>
  </si>
  <si>
    <t>46.52.9.048.0040</t>
  </si>
  <si>
    <t>Mini industrijski relej 1CO 16A 24VAC</t>
  </si>
  <si>
    <t>46.61.8.024.0040</t>
  </si>
  <si>
    <t>Mini industrijski relej 1CO 16A 110VAC</t>
  </si>
  <si>
    <t>46.61.8.110.0040</t>
  </si>
  <si>
    <t>Mini industrijski relej 1CO 16A 230VAC</t>
  </si>
  <si>
    <t>46.61.8.230.0040</t>
  </si>
  <si>
    <t>Mini industrijski relej 1CO 16A 12VDC</t>
  </si>
  <si>
    <t>46.61.9.012.0040</t>
  </si>
  <si>
    <t>Mini industrijski relej 1CO 16A 24VDC</t>
  </si>
  <si>
    <t>46.61.9.024.0040</t>
  </si>
  <si>
    <t>Mini industrijski relej 1CO 16A 48VDC</t>
  </si>
  <si>
    <t>46.61.9.048.0040</t>
  </si>
  <si>
    <t>Podnožje releja 46.52 sa plastičnim klipsom</t>
  </si>
  <si>
    <t>97.02SPA</t>
  </si>
  <si>
    <t>Podnožje releja 46.61 sa plastičnim klipsom</t>
  </si>
  <si>
    <t>97.01SPA</t>
  </si>
  <si>
    <t>Mini relej snage 2CO 10A 24VAC</t>
  </si>
  <si>
    <t>55.32.8.024.0040</t>
  </si>
  <si>
    <t>Mini relej snage 2CO 10A 110VAC</t>
  </si>
  <si>
    <t>55.32.8.110.0040</t>
  </si>
  <si>
    <t>Mini relej snage 2CO 10A 230VAC</t>
  </si>
  <si>
    <t>55.32.8.230.0040</t>
  </si>
  <si>
    <t>Mini relej snage 2CO 10A 12VDC</t>
  </si>
  <si>
    <t>55.32.9.012.0040</t>
  </si>
  <si>
    <t>Mini relej snage 2CO 10A 24VDC</t>
  </si>
  <si>
    <t>55.32.9.024.0040</t>
  </si>
  <si>
    <t>Mini relej snage 2CO 10A 48VDC</t>
  </si>
  <si>
    <t>55.32.9.048.0040</t>
  </si>
  <si>
    <t>Mini relej snage 3CO 10A 24VAC</t>
  </si>
  <si>
    <t>55.33.8.024.0050</t>
  </si>
  <si>
    <t>Mini relej snage 3CO 10A 110VAC</t>
  </si>
  <si>
    <t>55.33.8.110.0050</t>
  </si>
  <si>
    <t>Mini relej snage 3CO 10A 230VAC</t>
  </si>
  <si>
    <t>55.33.8.230.0050</t>
  </si>
  <si>
    <t>Mini relej snage 3CO 10A 24VDC</t>
  </si>
  <si>
    <t>55.33.9.024.0090</t>
  </si>
  <si>
    <t>Mini relej snage 3CO 10A 48VDC</t>
  </si>
  <si>
    <t>55.33.9.048.0090</t>
  </si>
  <si>
    <t>Mini relej snage 4CO 7A 24VAC</t>
  </si>
  <si>
    <t>55.34.8.024.0040</t>
  </si>
  <si>
    <t>Mini relej snage 4CO 7A 48VAC</t>
  </si>
  <si>
    <t>55.34.8.048.0040</t>
  </si>
  <si>
    <t>Mini relej snage 4CO 7A 60VAC</t>
  </si>
  <si>
    <t>55.34.8.060.0040</t>
  </si>
  <si>
    <t>Mini relej snage 4CO 7A 120VAC</t>
  </si>
  <si>
    <t>55.34.8.110.0040</t>
  </si>
  <si>
    <t>Mini relej snage 4CO 7A 230VAC</t>
  </si>
  <si>
    <t>55.34.8.230.0040</t>
  </si>
  <si>
    <t>Mini relej snage 4CO 7A 12VDC</t>
  </si>
  <si>
    <t>55.34.9.012.0040</t>
  </si>
  <si>
    <t>Mini relej snage 4CO 7A 24VDC</t>
  </si>
  <si>
    <t>55.34.9.024.0040</t>
  </si>
  <si>
    <t>Mini relej snage 4CO 7A 48VDC</t>
  </si>
  <si>
    <t>55.34.9.048.0040</t>
  </si>
  <si>
    <t>Mini relej snage 4CO 7A 60VDC</t>
  </si>
  <si>
    <t>55.34.9.060.0040</t>
  </si>
  <si>
    <t>Podnožje releja 55.33 sa plastičnim klipsom</t>
  </si>
  <si>
    <t>94.03SPA</t>
  </si>
  <si>
    <t>Podnožje releja 55.32, 55.34 sa plastičnim klipsom</t>
  </si>
  <si>
    <t>94.04SPA</t>
  </si>
  <si>
    <t>94.94.3SPA</t>
  </si>
  <si>
    <t>Kratkospojnik 6 pinski za 94.XX</t>
  </si>
  <si>
    <t>094.06</t>
  </si>
  <si>
    <t>Mini relej snage 2CO 12A 24VDC</t>
  </si>
  <si>
    <t>56.32.9.024.0040</t>
  </si>
  <si>
    <t>Podnožje releja 56.32 sa plastičnim klipsom</t>
  </si>
  <si>
    <t>96.02SPA</t>
  </si>
  <si>
    <t>Relej opšte namene 2CO 8A 230VAC</t>
  </si>
  <si>
    <t>60.12.8.230.0040</t>
  </si>
  <si>
    <t>Relej opšte namene 2CO 8A 24VDC</t>
  </si>
  <si>
    <t>60.12.9.024.0040</t>
  </si>
  <si>
    <t>Relej opšte namene 2CO 8A 48VDC</t>
  </si>
  <si>
    <t>60.12.9.048.0040</t>
  </si>
  <si>
    <t>Relej opšte namene 3CO 8A 24VAC</t>
  </si>
  <si>
    <t>60.13.8.024.0040</t>
  </si>
  <si>
    <t>Relej opšte namene 3CO 8A 48VAC</t>
  </si>
  <si>
    <t>60.13.8.048.0040</t>
  </si>
  <si>
    <t>Relej opšte namene 3CO 8A 110VAC</t>
  </si>
  <si>
    <t>60.13.8.110.0040</t>
  </si>
  <si>
    <t>Relej opšte namene 3CO 8A 230VAC</t>
  </si>
  <si>
    <t>60.13.8.230.0040</t>
  </si>
  <si>
    <t>Relej opšte namene 3CO 8A 24VDC</t>
  </si>
  <si>
    <t>60.13.9.024.0040</t>
  </si>
  <si>
    <t>Relej opšte namene 3CO 8A 48VDC</t>
  </si>
  <si>
    <t>60.13.9.048.0040</t>
  </si>
  <si>
    <t>Podnožje releja 60.12 sa žičanim klipsom</t>
  </si>
  <si>
    <t>90.20SMA</t>
  </si>
  <si>
    <t>Podnožje releja 60.13 sa žičanim klipsom</t>
  </si>
  <si>
    <t>90.21SMA</t>
  </si>
  <si>
    <t>Relej snage 2NO 16A 230VAC</t>
  </si>
  <si>
    <t xml:space="preserve">62.82.8.230.0309  </t>
  </si>
  <si>
    <t>Relej snage 3NO 16A 230VAC</t>
  </si>
  <si>
    <t xml:space="preserve">62.83.8.230.0309  </t>
  </si>
  <si>
    <t>Relej snage 3NO 16A 24VDC</t>
  </si>
  <si>
    <t>62.83.9.024.0309</t>
  </si>
  <si>
    <t>Adapter za 62.83 i 62.82 za DIN šinu</t>
  </si>
  <si>
    <t>062.08</t>
  </si>
  <si>
    <t>Relej snage 1NO+1NC 20A 230VAC</t>
  </si>
  <si>
    <t>65.31.8.230.0009</t>
  </si>
  <si>
    <t>Relej snage 1NO 30A 230VAC</t>
  </si>
  <si>
    <t>65.31.8.230.0309</t>
  </si>
  <si>
    <t>Relej snage 1NO+1NC 20A 24VDC</t>
  </si>
  <si>
    <t>65.31.9.024.0009</t>
  </si>
  <si>
    <t>Relej snage 1NO 30A 24VDC</t>
  </si>
  <si>
    <t>65.31.9.024.0309</t>
  </si>
  <si>
    <t>Adapter za 65.31 za DIN šinu</t>
  </si>
  <si>
    <t>065.08</t>
  </si>
  <si>
    <t>Relej snage 2NO 30A 230VAC</t>
  </si>
  <si>
    <t>66.82.8.230.0300</t>
  </si>
  <si>
    <t>Relej snage 2NO 30A 12VDC</t>
  </si>
  <si>
    <t>66.82.9.012.0300</t>
  </si>
  <si>
    <t>Relej snage 2NO 30A 24VDC</t>
  </si>
  <si>
    <t>66.82.9.024.0300</t>
  </si>
  <si>
    <t xml:space="preserve">Mini industrijski kontaktor 3NO+1NO 9A 4kW 230VAC </t>
  </si>
  <si>
    <t>6K.04.8.230.4809</t>
  </si>
  <si>
    <t xml:space="preserve">Mini industrijski kontaktor 3NO+1NO 12A 5,5kW 230VAC </t>
  </si>
  <si>
    <t>6K.04.8.230.4812</t>
  </si>
  <si>
    <t>Industrijski kontaktor 3NO+1NO 10A 4kW 230VAC</t>
  </si>
  <si>
    <t>6K.14.8.230.4810</t>
  </si>
  <si>
    <t>Industrijski kontaktor 3NO+1NO 18A 7,5kW 230VAC</t>
  </si>
  <si>
    <t>6K.14.8.230.4818</t>
  </si>
  <si>
    <t>Industrijski kontaktor 3NO 24A 11kW 230VAC</t>
  </si>
  <si>
    <t>6K.13.8.230.4324</t>
  </si>
  <si>
    <t>Industrijski kontaktor 3NO 32A 15kW 230VAC</t>
  </si>
  <si>
    <t>6K.13.8.230.4332</t>
  </si>
  <si>
    <t>Industrijski kontaktor 3NO 50A 22kW 230VAC</t>
  </si>
  <si>
    <t>6K.13.8.230.4350</t>
  </si>
  <si>
    <t>Industrijski kontaktor 3NO 74A 37kW 230VAC</t>
  </si>
  <si>
    <t>6K.13.8.230.4374</t>
  </si>
  <si>
    <t>Pomoćni kontakt za tip 6K.04 1NO+1NC čeona montaža</t>
  </si>
  <si>
    <t>06K.03</t>
  </si>
  <si>
    <t>Pomoćni kontakt za tip 6K.04 2NO+2NC čeona montaža</t>
  </si>
  <si>
    <t>06K.06</t>
  </si>
  <si>
    <t>Pomoćni kontakt za tip 6K.13 i 6K.14 1NO čeona montaža</t>
  </si>
  <si>
    <t>06K.11</t>
  </si>
  <si>
    <t>Pomoćni kontakt za tip 6K.13 i 6K.14 1NC čeona montaža</t>
  </si>
  <si>
    <t>06K.12</t>
  </si>
  <si>
    <t>Relej za zaštitu od nestanka, asimetrije i pog. red. faza</t>
  </si>
  <si>
    <t>70.41.8.400.2030</t>
  </si>
  <si>
    <t>Relej za zaštitu od nestanka i pogrešnog redosleda faza</t>
  </si>
  <si>
    <t>70.61.8.400.0000</t>
  </si>
  <si>
    <t>Konduktivni nivostat 240VAC, 5-150kOhm podesiva osetljivost</t>
  </si>
  <si>
    <t>72.01.8.240.0000</t>
  </si>
  <si>
    <t>Konduktivni nivostat 240VAC, 5-450kOhm podesiva osetljivost</t>
  </si>
  <si>
    <t>72.01.8.240.0002</t>
  </si>
  <si>
    <t>Konduktivni nivostat 240VAC, 150kOhm fiksna osetljivost</t>
  </si>
  <si>
    <t>72.11.8.240.0000</t>
  </si>
  <si>
    <t>Konduktivni nivostat 24VDC, 5-150kOhm podesiva osetljivost</t>
  </si>
  <si>
    <t>72.01.9.024.0000</t>
  </si>
  <si>
    <t>Elektroda nivostata sa kablom 6m</t>
  </si>
  <si>
    <t>072.01.06</t>
  </si>
  <si>
    <t>Elektroda nivostata sa kablom 15m</t>
  </si>
  <si>
    <t>072.01.15</t>
  </si>
  <si>
    <t>Podni senzor nivoa vode</t>
  </si>
  <si>
    <t>072.11</t>
  </si>
  <si>
    <t>Elektroda nivostata fi4 500mm dužine</t>
  </si>
  <si>
    <t>072.50.0</t>
  </si>
  <si>
    <t>Spojnica elektrode nivostata</t>
  </si>
  <si>
    <t>072.50.1</t>
  </si>
  <si>
    <t>Vođica elektrode nivostata</t>
  </si>
  <si>
    <t>072.50.3</t>
  </si>
  <si>
    <t>Nosač elektroda sa dvopolnim konektorom</t>
  </si>
  <si>
    <t>072.51</t>
  </si>
  <si>
    <t>Nosač elektroda sa tropolnim konektorom</t>
  </si>
  <si>
    <t>072.53</t>
  </si>
  <si>
    <t>Relej za naizmenično uključenje (pumpi, kompresora...)</t>
  </si>
  <si>
    <t>72.42.0.230.0000</t>
  </si>
  <si>
    <t>Plutajući nivostat sa 5m kabla</t>
  </si>
  <si>
    <t>72.A1.1.000.0501</t>
  </si>
  <si>
    <t>Plutajući nivostat za otpadne vode sa 5m kabla</t>
  </si>
  <si>
    <t>72.B1.1.000.0501</t>
  </si>
  <si>
    <t>Višefunkcionalni vremenski relej 1CO 16A 12-240V AC/DC</t>
  </si>
  <si>
    <t>80.01.0.240.0000</t>
  </si>
  <si>
    <t>Vremenski relej sa kašnjenjem uključenja 1CO 16A 24-240V AC/DC</t>
  </si>
  <si>
    <t>80.11.0.240.0000</t>
  </si>
  <si>
    <t>Vremenski relej sa kašnjenjem isključenja 1CO 16A 24-240V AC/DC</t>
  </si>
  <si>
    <t>80.21.0.240.0000</t>
  </si>
  <si>
    <t>80.41.0.240.0000</t>
  </si>
  <si>
    <t>Vremenski relej sa kašnjenjem isključenja 1CO 8A 24-240V AC/DC</t>
  </si>
  <si>
    <t>80.61.0.240.0000</t>
  </si>
  <si>
    <t>Vremenski relej zvezda-trougao 2NO 6A 12-240V AC/DC</t>
  </si>
  <si>
    <t>80.82.0.240.0000</t>
  </si>
  <si>
    <t>Vremenski relej takter 1CO 16A 12-240V AC/DC</t>
  </si>
  <si>
    <t>80.91.0.240.0000</t>
  </si>
  <si>
    <t>Višefunkcionalni vremenski relej 1CO 8A 24-240VAC/24-48VDC</t>
  </si>
  <si>
    <t>83.01.0.240.0000</t>
  </si>
  <si>
    <t>Višefunkcionalni vremenski relej sa eksternim potenciometrom</t>
  </si>
  <si>
    <t>83.02.0.240.0000</t>
  </si>
  <si>
    <t>Vremenski relej sa kašnjenjem uključenja 1CO 8A 24-240VAC/24-48VDC</t>
  </si>
  <si>
    <t>83.11.0.240.0000</t>
  </si>
  <si>
    <t>Vremenski relej sa kašnjenjem isključenja 1CO 8A 24-240VAC/24-48VDC</t>
  </si>
  <si>
    <t>83.41.0.240.0000</t>
  </si>
  <si>
    <t>83.52.0.240.0000</t>
  </si>
  <si>
    <t>Vremenski relej sa kašnjenjem isključenja 2CO 8A 24-240V AC/DC</t>
  </si>
  <si>
    <t>83.62.0.240.0000</t>
  </si>
  <si>
    <t>Vremenski relej zvezda-trougao 2NO 16A 24-240V AC/DC</t>
  </si>
  <si>
    <t>83.82.0.240.0000</t>
  </si>
  <si>
    <t>Vremenski relej takter 1CO 8A 24-240VAC/24-48VDC</t>
  </si>
  <si>
    <t>83.91.0.240.0000</t>
  </si>
  <si>
    <t>Multifunkcionalni SMART tajmer 2CO 16A 12-240V AC/DC</t>
  </si>
  <si>
    <t>84.02.0.230.0000</t>
  </si>
  <si>
    <t>Višefunk. vrem. relej za prednju ploču 2CO 8A 24-230V AC/DC, 11 pin</t>
  </si>
  <si>
    <t>88.02.0.230.0002</t>
  </si>
  <si>
    <t>Višefunk. vrem. relej za prednju ploču 2CO 8A 24-230V AC/DC, 8 pin</t>
  </si>
  <si>
    <t>88.12.0.230.0002</t>
  </si>
  <si>
    <t>Termostat ormana sa regulacijom, hlađenje 0...+60ºC</t>
  </si>
  <si>
    <t>7T.81.0.000.2303</t>
  </si>
  <si>
    <t>Termostat ormana sa regulacijom, grejanje 0...+60ºC</t>
  </si>
  <si>
    <t>7T.81.0.000.2403</t>
  </si>
  <si>
    <t>Termo higrostat podesivi vlaga 50 do 90%, temperatura +10 do +60 110-240V AC/DC</t>
  </si>
  <si>
    <t>7T.51.0.230.4360</t>
  </si>
  <si>
    <t>Antikondenzacioni grejač, 25W, 120-240V AC/DC</t>
  </si>
  <si>
    <t>7H.51.0.230.0025</t>
  </si>
  <si>
    <t>Antikondenzacioni grejač, 50W, 120-240V AC/DC</t>
  </si>
  <si>
    <t>7H.51.0.230.0050</t>
  </si>
  <si>
    <t>Antikondenzacioni grejač, 100W, 120-240V AC/DC</t>
  </si>
  <si>
    <t>7H.51.0.230.0100</t>
  </si>
  <si>
    <t>Antikondenzacioni grejač, 150W, 120-240V AC/DC</t>
  </si>
  <si>
    <t>7H.51.0.230.0150</t>
  </si>
  <si>
    <t>Antikondenzacioni grejač, 250W, 120-240V AC/DC</t>
  </si>
  <si>
    <t>7H.51.8.230.0250</t>
  </si>
  <si>
    <t>Antikondenzacioni grejač, 400W, 120-240 VAC</t>
  </si>
  <si>
    <t>7H.51.8.230.0400</t>
  </si>
  <si>
    <t>FINDER</t>
  </si>
  <si>
    <t>MEAN WELL</t>
  </si>
  <si>
    <t>FATEK M SERIJA</t>
  </si>
  <si>
    <r>
      <rPr>
        <b/>
        <sz val="14"/>
        <color rgb="FFFFFFFF"/>
        <rFont val="Calibri"/>
        <family val="2"/>
      </rPr>
      <t xml:space="preserve">FATEK M SERIJA PLC     WWW.FOX.RS </t>
    </r>
    <r>
      <rPr>
        <sz val="14"/>
        <color rgb="FFFFFFFF"/>
        <rFont val="Calibri"/>
        <family val="2"/>
      </rPr>
      <t xml:space="preserve">     </t>
    </r>
    <r>
      <rPr>
        <b/>
        <sz val="14"/>
        <color rgb="FFFFFFFF"/>
        <rFont val="Calibri"/>
        <family val="2"/>
      </rPr>
      <t>INFO@FOX.RS</t>
    </r>
    <r>
      <rPr>
        <sz val="14"/>
        <color rgb="FFFFFFFF"/>
        <rFont val="Calibri"/>
        <family val="2"/>
      </rPr>
      <t xml:space="preserve">    </t>
    </r>
    <r>
      <rPr>
        <b/>
        <sz val="14"/>
        <color rgb="FFFFFFFF"/>
        <rFont val="Calibri"/>
        <family val="2"/>
      </rPr>
      <t>Maksima Gorkog 56/L4, 11000 Beograd     Tel: 011/2415-393</t>
    </r>
    <r>
      <rPr>
        <sz val="22"/>
        <color rgb="FFFFFFFF"/>
        <rFont val="Calibri"/>
        <family val="2"/>
      </rPr>
      <t xml:space="preserve">
</t>
    </r>
  </si>
  <si>
    <t>◇: R — relay output (not all models have R-Type); T — transistor SINK (NPN) output; J — transistor SOURCE (PNP) output;</t>
  </si>
  <si>
    <t>MA1N1-1616◇</t>
  </si>
  <si>
    <t>CPU M SERIJA</t>
  </si>
  <si>
    <t>Basic Positioning</t>
  </si>
  <si>
    <t>MA1N2-1616◇</t>
  </si>
  <si>
    <t>MA1N3-1616◇</t>
  </si>
  <si>
    <t>MA1I4-1616◇</t>
  </si>
  <si>
    <t>MA1M3-1616◇</t>
  </si>
  <si>
    <t>MA2M3-1616◇</t>
  </si>
  <si>
    <t>MA3M3-1616◇</t>
  </si>
  <si>
    <t>MS1C1-1616◇</t>
  </si>
  <si>
    <t>General Motion</t>
  </si>
  <si>
    <t>MS1C2-1616◇</t>
  </si>
  <si>
    <t>MS2C3-1616◇</t>
  </si>
  <si>
    <t>MS2C4-1616◇</t>
  </si>
  <si>
    <t>MS2C5-1616◇</t>
  </si>
  <si>
    <t>MS3C6-1616◇</t>
  </si>
  <si>
    <t>ME1C1-1616◇</t>
  </si>
  <si>
    <t>Advanced Motion</t>
  </si>
  <si>
    <t>ME2C3-1616◇</t>
  </si>
  <si>
    <t>ME2C4-1616◇</t>
  </si>
  <si>
    <t>ME2C5-1616◇</t>
  </si>
  <si>
    <t>ME3C6-1616◇</t>
  </si>
  <si>
    <t>M16X</t>
  </si>
  <si>
    <t>Digital I/O Modules
FATEK M SERIJA</t>
  </si>
  <si>
    <t>16 points 24 VDC digital input，Push-in terminal blocks</t>
  </si>
  <si>
    <t>M16YT</t>
  </si>
  <si>
    <t>16 points transistor SINK(NPN) output Push-in terminal blocks</t>
  </si>
  <si>
    <t>M16YJ</t>
  </si>
  <si>
    <t>16 points transistor SOURCE(PNP) output Push-in terminal blocks</t>
  </si>
  <si>
    <t>M16YR</t>
  </si>
  <si>
    <t>16 points relay output Push-in terminal blocks</t>
  </si>
  <si>
    <t>M1616XYT</t>
  </si>
  <si>
    <t>16 points 24 VDC digital input，16 points transistor SINK(NPN) output，40 pins header connector</t>
  </si>
  <si>
    <t>M1616XYJ</t>
  </si>
  <si>
    <t>16 points 24 VDC digital input，16 points transistor SOURCE(PNP) output，40 pins header connector</t>
  </si>
  <si>
    <t>M04ADR</t>
  </si>
  <si>
    <t>Analog I/O Modules
FATEK M SERIJA</t>
  </si>
  <si>
    <t>4 channels，Voltage and current input，Resolution:1/160000</t>
  </si>
  <si>
    <t>M04AD</t>
  </si>
  <si>
    <t>4 channels，Voltage and current input，Resolution:1/16383</t>
  </si>
  <si>
    <t>M04DA</t>
  </si>
  <si>
    <t>4 channels，Voltage and current output，Resolution:1/16383</t>
  </si>
  <si>
    <t>M04DAR</t>
  </si>
  <si>
    <t>4-channel 18-bit analog input module (-10V~0V~+10V or -20mA~0mA~+20mA...etc.)</t>
  </si>
  <si>
    <t>M0202AH</t>
  </si>
  <si>
    <t>Analog input and output hybrid modules: 2-channel 14-bit analog input module (-10V~0V~+10V or 0mA~+20mA... etc.) 2-channel 14-bit analog output module (-10V~0V~+10V or 0mA~+20mA... etc.)</t>
  </si>
  <si>
    <t>M04TCR</t>
  </si>
  <si>
    <t>Temperature
Expansion
Module
FATEK M SERIJA</t>
  </si>
  <si>
    <t>4 channels，Thermocouple temperature input (K, J, T, E, R, B, N, S, mV)，Resolution: ±0.2%（25°C±5°C)</t>
  </si>
  <si>
    <t>M04TC</t>
  </si>
  <si>
    <t>4 channels，Thermocouple temperature input (K, J, T, E, R, B, N, S, mV)，Resolution: ±0.5%（25°C±5°C)</t>
  </si>
  <si>
    <t>M0202TH</t>
  </si>
  <si>
    <t xml:space="preserve">2-channel thermocouple temperature input module (K, J, T, E, R, B, N, S, mV), 0.1°C resolution
2-channel RTD temperature input module (Pt-100, Pt-1000, JPt-100, JPt-1000), 0.1℃ resolution
</t>
  </si>
  <si>
    <t>M02LCR</t>
  </si>
  <si>
    <t>Load Cell Modules
FATEK M SERIJA</t>
  </si>
  <si>
    <t xml:space="preserve">2 channel, load cell measurement module with 24-bit resolution，ConversIon
precision ±0.01%（25° C±5° C)s
</t>
  </si>
  <si>
    <t>M02LC</t>
  </si>
  <si>
    <t xml:space="preserve">2 channel, load cell measurement module with 24-bit resolution，Conversion
precision ±0.5%（25° C±5° C)
</t>
  </si>
  <si>
    <t>MHCM25</t>
  </si>
  <si>
    <t>Comunication Modules
FATEK M SERIJA</t>
  </si>
  <si>
    <t>1 port RS232＋1 port RS485 communication module</t>
  </si>
  <si>
    <t>MHCM55</t>
  </si>
  <si>
    <t>2 ports RS485 communication module.</t>
  </si>
  <si>
    <t>MC0MN</t>
  </si>
  <si>
    <t>Coupler Unit
FATEK M SERIJA</t>
  </si>
  <si>
    <t>Remote I/O Coupler (Modbus/ TCP)</t>
  </si>
  <si>
    <t>MPA024-24</t>
  </si>
  <si>
    <t>Power Supply Modules
FATEK M SERIJA</t>
  </si>
  <si>
    <t>Input: 100~240VAC(50/60Hz)，output: 24VDC 1A(Shared CPU dedicated power
supply and external Sensor power supply)，Max. Power Consumption 24W.</t>
  </si>
  <si>
    <t>MPA048-24</t>
  </si>
  <si>
    <t>Input: 100~240VAC(50/60Hz)，output: 24VDC 2A(Shared CPU dedicated power
supply and external Sensor power supply)，Max. Power Consumption 48W</t>
  </si>
  <si>
    <t>MFT40T (not necessary)</t>
  </si>
  <si>
    <t>Peripheral and Assessory
FATEK M SERIJA</t>
  </si>
  <si>
    <t>40 pin External terminal module</t>
  </si>
  <si>
    <t>MFW40I-50 (With isolation)</t>
  </si>
  <si>
    <t>High-density I/O extension cable，40 pin Socket, 28AWG I/O cable，length 50cm</t>
  </si>
  <si>
    <t xml:space="preserve">  MFW40N-150 </t>
  </si>
  <si>
    <t>Fatek M Series High density DI/DO connection cable</t>
  </si>
  <si>
    <t xml:space="preserve">  MFW40NS-300</t>
  </si>
  <si>
    <t>MFM06 (Industrial Grade)</t>
  </si>
  <si>
    <t>Assessory
FATEK M SERIJA</t>
  </si>
  <si>
    <t>8GB (6GB Datalog Storage
Area)*1</t>
  </si>
  <si>
    <t>ABB</t>
  </si>
  <si>
    <t>podrska@fox.rs</t>
  </si>
  <si>
    <t>ELCA</t>
  </si>
  <si>
    <t>ANLY</t>
  </si>
  <si>
    <t>HONTCO</t>
  </si>
  <si>
    <t>KINCO</t>
  </si>
  <si>
    <t>FOX IT</t>
  </si>
  <si>
    <t>KELI</t>
  </si>
  <si>
    <t>LAUMAS</t>
  </si>
  <si>
    <t>PROJEKTNA CENA</t>
  </si>
  <si>
    <t>CENOVNIK Q2 ZA MALOPRODAJE I SYSTEM INTEGRATORE
www.fox.rs Maksima Gorkog 56/L4, 11000 Beograd
info@fox.rs ' 011/7856-201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</si>
</sst>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FFFFFF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57"/>
      <color rgb="FFFFFFFF"/>
      <name val="Calibri"/>
      <family val="2"/>
    </font>
    <font>
      <b/>
      <sz val="14"/>
      <name val="Calibri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b/>
      <sz val="10"/>
      <color theme="1"/>
      <name val="Calibri"/>
      <family val="2"/>
      <scheme val="minor"/>
    </font>
    <font>
      <sz val="18"/>
      <name val="Calibri"/>
      <family val="2"/>
    </font>
    <font>
      <b/>
      <u/>
      <sz val="18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</font>
    <font>
      <b/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6"/>
      <name val="Calibri"/>
      <family val="2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2"/>
      <color indexed="8"/>
      <name val="Calibri"/>
      <family val="2"/>
      <scheme val="minor"/>
    </font>
    <font>
      <sz val="14"/>
      <name val="Calibri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47025"/>
      </patternFill>
    </fill>
    <fill>
      <patternFill patternType="solid">
        <fgColor rgb="FFFFD685"/>
      </patternFill>
    </fill>
    <fill>
      <patternFill patternType="solid">
        <fgColor rgb="FFFF996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 shrinkToFit="1"/>
    </xf>
    <xf numFmtId="2" fontId="16" fillId="0" borderId="4" xfId="0" applyNumberFormat="1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shrinkToFit="1"/>
    </xf>
    <xf numFmtId="2" fontId="17" fillId="0" borderId="4" xfId="0" applyNumberFormat="1" applyFont="1" applyBorder="1" applyAlignment="1">
      <alignment horizontal="center" vertical="center" shrinkToFit="1"/>
    </xf>
    <xf numFmtId="2" fontId="17" fillId="0" borderId="6" xfId="0" applyNumberFormat="1" applyFont="1" applyBorder="1" applyAlignment="1">
      <alignment horizontal="center" vertical="center" shrinkToFit="1"/>
    </xf>
    <xf numFmtId="2" fontId="17" fillId="0" borderId="1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wrapText="1"/>
    </xf>
    <xf numFmtId="0" fontId="19" fillId="0" borderId="16" xfId="0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20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0" fontId="7" fillId="0" borderId="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20" fontId="7" fillId="0" borderId="11" xfId="0" applyNumberFormat="1" applyFont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7" borderId="2" xfId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4" xfId="0" applyFont="1" applyBorder="1" applyAlignment="1">
      <alignment horizontal="center" vertical="center" wrapText="1"/>
    </xf>
    <xf numFmtId="0" fontId="0" fillId="7" borderId="0" xfId="0" applyFill="1"/>
    <xf numFmtId="0" fontId="24" fillId="6" borderId="3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1" fillId="12" borderId="0" xfId="0" applyFont="1" applyFill="1" applyAlignment="1">
      <alignment horizontal="center" vertical="top" wrapText="1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 shrinkToFit="1"/>
    </xf>
    <xf numFmtId="4" fontId="6" fillId="0" borderId="12" xfId="0" applyNumberFormat="1" applyFont="1" applyBorder="1" applyAlignment="1">
      <alignment horizontal="center" vertical="center" wrapText="1"/>
    </xf>
    <xf numFmtId="2" fontId="17" fillId="0" borderId="31" xfId="0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2" fontId="16" fillId="0" borderId="32" xfId="0" applyNumberFormat="1" applyFont="1" applyBorder="1" applyAlignment="1">
      <alignment horizontal="center" vertical="center" wrapText="1" shrinkToFit="1"/>
    </xf>
    <xf numFmtId="2" fontId="16" fillId="0" borderId="6" xfId="0" applyNumberFormat="1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2" fontId="1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wrapText="1"/>
    </xf>
    <xf numFmtId="2" fontId="17" fillId="0" borderId="35" xfId="0" applyNumberFormat="1" applyFont="1" applyBorder="1" applyAlignment="1">
      <alignment horizontal="center" vertical="center" shrinkToFit="1"/>
    </xf>
    <xf numFmtId="0" fontId="1" fillId="13" borderId="0" xfId="0" applyFont="1" applyFill="1" applyAlignment="1">
      <alignment vertical="center"/>
    </xf>
    <xf numFmtId="0" fontId="11" fillId="11" borderId="0" xfId="0" applyFont="1" applyFill="1" applyAlignment="1">
      <alignment horizontal="center" vertical="top" wrapText="1"/>
    </xf>
    <xf numFmtId="0" fontId="21" fillId="11" borderId="0" xfId="0" applyFont="1" applyFill="1"/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10" fillId="6" borderId="36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/>
    </xf>
    <xf numFmtId="0" fontId="32" fillId="13" borderId="0" xfId="0" applyFont="1" applyFill="1" applyAlignment="1">
      <alignment horizontal="center" vertical="center"/>
    </xf>
    <xf numFmtId="0" fontId="35" fillId="3" borderId="8" xfId="1" applyFont="1" applyFill="1" applyBorder="1" applyAlignment="1">
      <alignment horizontal="center" vertical="center"/>
    </xf>
    <xf numFmtId="0" fontId="32" fillId="13" borderId="0" xfId="0" applyFont="1" applyFill="1" applyAlignment="1">
      <alignment vertical="center"/>
    </xf>
    <xf numFmtId="0" fontId="1" fillId="9" borderId="0" xfId="0" applyFont="1" applyFill="1"/>
    <xf numFmtId="0" fontId="1" fillId="0" borderId="0" xfId="0" applyFont="1"/>
    <xf numFmtId="0" fontId="1" fillId="8" borderId="0" xfId="0" applyFont="1" applyFill="1"/>
    <xf numFmtId="0" fontId="1" fillId="7" borderId="0" xfId="0" applyFont="1" applyFill="1"/>
    <xf numFmtId="0" fontId="1" fillId="10" borderId="0" xfId="0" applyFont="1" applyFill="1"/>
    <xf numFmtId="0" fontId="1" fillId="12" borderId="0" xfId="0" applyFont="1" applyFill="1"/>
    <xf numFmtId="0" fontId="11" fillId="12" borderId="0" xfId="0" applyFont="1" applyFill="1" applyAlignment="1">
      <alignment horizontal="center" vertical="top"/>
    </xf>
    <xf numFmtId="0" fontId="1" fillId="11" borderId="0" xfId="0" applyFont="1" applyFill="1"/>
    <xf numFmtId="0" fontId="11" fillId="11" borderId="0" xfId="0" applyFont="1" applyFill="1" applyAlignment="1">
      <alignment horizontal="center" vertical="top"/>
    </xf>
    <xf numFmtId="0" fontId="1" fillId="13" borderId="0" xfId="0" applyFont="1" applyFill="1"/>
    <xf numFmtId="0" fontId="1" fillId="11" borderId="0" xfId="0" applyFont="1" applyFill="1" applyAlignment="1">
      <alignment vertical="center"/>
    </xf>
    <xf numFmtId="0" fontId="1" fillId="11" borderId="0" xfId="0" applyFont="1" applyFill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20" fillId="2" borderId="9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20" fillId="2" borderId="19" xfId="1" applyFont="1" applyFill="1" applyBorder="1" applyAlignment="1">
      <alignment horizontal="center" vertical="center"/>
    </xf>
    <xf numFmtId="0" fontId="20" fillId="2" borderId="20" xfId="1" applyFont="1" applyFill="1" applyBorder="1" applyAlignment="1">
      <alignment horizontal="center" vertical="center"/>
    </xf>
    <xf numFmtId="0" fontId="20" fillId="2" borderId="21" xfId="1" applyFont="1" applyFill="1" applyBorder="1" applyAlignment="1">
      <alignment horizontal="center" vertical="center"/>
    </xf>
    <xf numFmtId="0" fontId="20" fillId="13" borderId="0" xfId="1" applyFont="1" applyFill="1" applyBorder="1" applyAlignment="1">
      <alignment horizontal="center" vertical="center"/>
    </xf>
    <xf numFmtId="0" fontId="20" fillId="2" borderId="22" xfId="1" applyFont="1" applyFill="1" applyBorder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0" fontId="20" fillId="2" borderId="24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2" borderId="26" xfId="1" applyFont="1" applyFill="1" applyBorder="1" applyAlignment="1">
      <alignment horizontal="center" vertical="center"/>
    </xf>
    <xf numFmtId="0" fontId="20" fillId="2" borderId="27" xfId="1" applyFont="1" applyFill="1" applyBorder="1" applyAlignment="1">
      <alignment horizontal="center" vertical="center"/>
    </xf>
    <xf numFmtId="0" fontId="35" fillId="3" borderId="19" xfId="1" applyFont="1" applyFill="1" applyBorder="1" applyAlignment="1">
      <alignment horizontal="center" vertical="center"/>
    </xf>
    <xf numFmtId="0" fontId="35" fillId="3" borderId="20" xfId="1" applyFont="1" applyFill="1" applyBorder="1" applyAlignment="1">
      <alignment horizontal="center" vertical="center"/>
    </xf>
    <xf numFmtId="0" fontId="35" fillId="3" borderId="21" xfId="1" applyFont="1" applyFill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0" fontId="13" fillId="5" borderId="2" xfId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wrapText="1"/>
    </xf>
    <xf numFmtId="0" fontId="33" fillId="5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left" vertical="center"/>
    </xf>
    <xf numFmtId="0" fontId="22" fillId="6" borderId="20" xfId="0" applyFont="1" applyFill="1" applyBorder="1" applyAlignment="1">
      <alignment horizontal="left" vertical="center"/>
    </xf>
    <xf numFmtId="0" fontId="22" fillId="6" borderId="2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wrapText="1"/>
    </xf>
    <xf numFmtId="0" fontId="18" fillId="5" borderId="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indernet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fatek.rs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hyperlink" Target="https://www.meanwell.com/" TargetMode="External"/><Relationship Id="rId9" Type="http://schemas.openxmlformats.org/officeDocument/2006/relationships/hyperlink" Target="https://cn.datasensing.com/eng/products-hp-16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</xdr:row>
      <xdr:rowOff>0</xdr:rowOff>
    </xdr:from>
    <xdr:to>
      <xdr:col>2</xdr:col>
      <xdr:colOff>2876550</xdr:colOff>
      <xdr:row>1</xdr:row>
      <xdr:rowOff>478224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2714625" cy="478224"/>
        </a:xfrm>
        <a:prstGeom prst="rect">
          <a:avLst/>
        </a:prstGeom>
        <a:effectLst>
          <a:glow rad="63500">
            <a:schemeClr val="accent5">
              <a:satMod val="175000"/>
              <a:alpha val="40000"/>
            </a:schemeClr>
          </a:glow>
        </a:effectLst>
      </xdr:spPr>
    </xdr:pic>
    <xdr:clientData/>
  </xdr:twoCellAnchor>
  <xdr:twoCellAnchor>
    <xdr:from>
      <xdr:col>12</xdr:col>
      <xdr:colOff>361950</xdr:colOff>
      <xdr:row>12</xdr:row>
      <xdr:rowOff>102963</xdr:rowOff>
    </xdr:from>
    <xdr:to>
      <xdr:col>15</xdr:col>
      <xdr:colOff>30627</xdr:colOff>
      <xdr:row>14</xdr:row>
      <xdr:rowOff>114300</xdr:rowOff>
    </xdr:to>
    <xdr:pic>
      <xdr:nvPicPr>
        <xdr:cNvPr id="10" name="Picture 9">
          <a:hlinkClick xmlns:r="http://schemas.openxmlformats.org/officeDocument/2006/relationships" r:id="rId2" tooltip="Pregled releja na sajtu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41" t="35711" r="8775" b="33063"/>
        <a:stretch/>
      </xdr:blipFill>
      <xdr:spPr>
        <a:xfrm>
          <a:off x="10439400" y="2417538"/>
          <a:ext cx="1497477" cy="40186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13</xdr:col>
      <xdr:colOff>111252</xdr:colOff>
      <xdr:row>22</xdr:row>
      <xdr:rowOff>23836</xdr:rowOff>
    </xdr:from>
    <xdr:to>
      <xdr:col>15</xdr:col>
      <xdr:colOff>28575</xdr:colOff>
      <xdr:row>26</xdr:row>
      <xdr:rowOff>19050</xdr:rowOff>
    </xdr:to>
    <xdr:pic>
      <xdr:nvPicPr>
        <xdr:cNvPr id="9" name="Picture 8">
          <a:hlinkClick xmlns:r="http://schemas.openxmlformats.org/officeDocument/2006/relationships" r:id="rId4" tooltip="Pregled napajanja na sajtu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8302" y="4329136"/>
          <a:ext cx="1136523" cy="79531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12</xdr:col>
      <xdr:colOff>373925</xdr:colOff>
      <xdr:row>15</xdr:row>
      <xdr:rowOff>156453</xdr:rowOff>
    </xdr:from>
    <xdr:to>
      <xdr:col>15</xdr:col>
      <xdr:colOff>28572</xdr:colOff>
      <xdr:row>17</xdr:row>
      <xdr:rowOff>161925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contrast="1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1375" y="3071103"/>
          <a:ext cx="1483447" cy="39599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12</xdr:col>
      <xdr:colOff>371475</xdr:colOff>
      <xdr:row>19</xdr:row>
      <xdr:rowOff>5247</xdr:rowOff>
    </xdr:from>
    <xdr:to>
      <xdr:col>15</xdr:col>
      <xdr:colOff>28573</xdr:colOff>
      <xdr:row>20</xdr:row>
      <xdr:rowOff>190500</xdr:rowOff>
    </xdr:to>
    <xdr:pic>
      <xdr:nvPicPr>
        <xdr:cNvPr id="13" name="Picture 12">
          <a:hlinkClick xmlns:r="http://schemas.openxmlformats.org/officeDocument/2006/relationships" r:id="rId9" tooltip="Odabir senzorike na sajtu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710472"/>
          <a:ext cx="1485898" cy="38527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</xdr:rowOff>
    </xdr:from>
    <xdr:ext cx="4343400" cy="4095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1657350" y="895351"/>
          <a:ext cx="4343400" cy="409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1</xdr:row>
      <xdr:rowOff>57151</xdr:rowOff>
    </xdr:from>
    <xdr:ext cx="2486025" cy="2857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/>
      </xdr:nvSpPr>
      <xdr:spPr>
        <a:xfrm>
          <a:off x="371475" y="952501"/>
          <a:ext cx="2486025" cy="28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Uc= 220-230VAC/DC, AC3: 380-400VAC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fox.rs/prodavn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fox.rs/" TargetMode="External"/><Relationship Id="rId1" Type="http://schemas.openxmlformats.org/officeDocument/2006/relationships/hyperlink" Target="mailto:podrska@fox.rs" TargetMode="External"/><Relationship Id="rId6" Type="http://schemas.openxmlformats.org/officeDocument/2006/relationships/hyperlink" Target="mailto:podrska@fox.rs?subject=Po&#353;tovani,%20molim%20Vas%20za%20projektnu%20cenu%20slede&#263;e%20opreme" TargetMode="External"/><Relationship Id="rId5" Type="http://schemas.openxmlformats.org/officeDocument/2006/relationships/hyperlink" Target="https://fox.rs/prodavnica/" TargetMode="External"/><Relationship Id="rId4" Type="http://schemas.openxmlformats.org/officeDocument/2006/relationships/hyperlink" Target="mailto:podrska@fox.rs?subject=Po&#353;tovani%20&#382;eleo%20bih%20da%20poru&#269;im%20robu%20iz%20va&#353;eg%20asortimana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1"/>
  <sheetViews>
    <sheetView tabSelected="1" workbookViewId="0">
      <selection activeCell="I8" sqref="I8:K8"/>
    </sheetView>
  </sheetViews>
  <sheetFormatPr defaultRowHeight="15" x14ac:dyDescent="0.25"/>
  <cols>
    <col min="1" max="1" width="0.85546875" style="149" customWidth="1"/>
    <col min="2" max="2" width="1.42578125" style="149" customWidth="1"/>
    <col min="3" max="3" width="48.7109375" style="149" customWidth="1"/>
    <col min="4" max="4" width="2.42578125" style="149" customWidth="1"/>
    <col min="5" max="5" width="22.28515625" style="149" customWidth="1"/>
    <col min="6" max="6" width="2.42578125" style="149" customWidth="1"/>
    <col min="7" max="7" width="20.140625" style="149" customWidth="1"/>
    <col min="8" max="8" width="2.28515625" style="149" customWidth="1"/>
    <col min="9" max="9" width="21.42578125" style="149" customWidth="1"/>
    <col min="10" max="10" width="2.140625" style="149" customWidth="1"/>
    <col min="11" max="11" width="24.85546875" style="149" customWidth="1"/>
    <col min="12" max="12" width="2.140625" style="149" customWidth="1"/>
    <col min="13" max="15" width="9.140625" style="149"/>
    <col min="16" max="16" width="2.7109375" style="149" customWidth="1"/>
    <col min="17" max="17" width="0.85546875" style="149" customWidth="1"/>
    <col min="18" max="16384" width="9.140625" style="149"/>
  </cols>
  <sheetData>
    <row r="1" spans="1:18" ht="3" customHeight="1" x14ac:dyDescent="0.2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8" ht="39" customHeight="1" x14ac:dyDescent="0.25">
      <c r="A2" s="150"/>
      <c r="B2" s="150"/>
      <c r="C2" s="150"/>
      <c r="D2" s="179" t="s">
        <v>2870</v>
      </c>
      <c r="E2" s="179"/>
      <c r="F2" s="179"/>
      <c r="G2" s="179"/>
      <c r="H2" s="179"/>
      <c r="I2" s="179"/>
      <c r="J2" s="179"/>
      <c r="K2" s="179"/>
      <c r="L2" s="150"/>
      <c r="M2" s="177" t="s">
        <v>2861</v>
      </c>
      <c r="N2" s="178"/>
      <c r="O2" s="178"/>
      <c r="P2" s="178"/>
      <c r="Q2" s="178"/>
      <c r="R2" s="151"/>
    </row>
    <row r="3" spans="1:18" ht="5.25" customHeight="1" x14ac:dyDescent="0.25">
      <c r="A3" s="152"/>
      <c r="B3" s="152"/>
      <c r="C3" s="153"/>
      <c r="D3" s="91"/>
      <c r="E3" s="154"/>
      <c r="F3" s="154"/>
      <c r="G3" s="154"/>
      <c r="H3" s="154"/>
      <c r="I3" s="154"/>
      <c r="J3" s="153"/>
      <c r="K3" s="153"/>
      <c r="L3" s="152"/>
      <c r="M3" s="152"/>
      <c r="N3" s="152"/>
      <c r="O3" s="152"/>
      <c r="P3" s="152"/>
      <c r="Q3" s="152"/>
    </row>
    <row r="4" spans="1:18" s="151" customFormat="1" ht="3" customHeight="1" thickBot="1" x14ac:dyDescent="0.3">
      <c r="A4" s="152"/>
      <c r="C4" s="155"/>
      <c r="D4" s="137"/>
      <c r="E4" s="156"/>
      <c r="F4" s="156"/>
      <c r="G4" s="156"/>
      <c r="H4" s="156"/>
      <c r="I4" s="156"/>
      <c r="J4" s="155"/>
      <c r="K4" s="155"/>
      <c r="L4" s="157"/>
      <c r="M4" s="155"/>
      <c r="N4" s="155"/>
      <c r="O4" s="155"/>
      <c r="Q4" s="152"/>
    </row>
    <row r="5" spans="1:18" ht="15.75" thickBot="1" x14ac:dyDescent="0.3">
      <c r="A5" s="152"/>
      <c r="B5" s="157"/>
      <c r="C5" s="144" t="s">
        <v>0</v>
      </c>
      <c r="D5" s="145"/>
      <c r="E5" s="146" t="s">
        <v>23</v>
      </c>
      <c r="F5" s="145"/>
      <c r="G5" s="146" t="s">
        <v>24</v>
      </c>
      <c r="H5" s="145"/>
      <c r="I5" s="146" t="s">
        <v>25</v>
      </c>
      <c r="J5" s="145"/>
      <c r="K5" s="146" t="s">
        <v>26</v>
      </c>
      <c r="L5" s="147"/>
      <c r="M5" s="174" t="s">
        <v>2869</v>
      </c>
      <c r="N5" s="175"/>
      <c r="O5" s="176"/>
      <c r="P5" s="157"/>
      <c r="Q5" s="152"/>
    </row>
    <row r="6" spans="1:18" ht="9.75" customHeight="1" x14ac:dyDescent="0.25">
      <c r="A6" s="152"/>
      <c r="B6" s="157"/>
      <c r="C6" s="158"/>
      <c r="D6" s="136"/>
      <c r="E6" s="158"/>
      <c r="F6" s="158"/>
      <c r="G6" s="158"/>
      <c r="H6" s="158"/>
      <c r="I6" s="158"/>
      <c r="J6" s="158"/>
      <c r="K6" s="158"/>
      <c r="L6" s="157"/>
      <c r="M6" s="155"/>
      <c r="N6" s="155"/>
      <c r="O6" s="155"/>
      <c r="P6" s="155"/>
      <c r="Q6" s="152"/>
    </row>
    <row r="7" spans="1:18" ht="8.25" customHeight="1" thickBot="1" x14ac:dyDescent="0.3">
      <c r="A7" s="152"/>
      <c r="B7" s="157"/>
      <c r="C7" s="155"/>
      <c r="D7" s="157"/>
      <c r="E7" s="163"/>
      <c r="F7" s="163"/>
      <c r="G7" s="163"/>
      <c r="H7" s="163"/>
      <c r="I7" s="159"/>
      <c r="J7" s="155"/>
      <c r="K7" s="155"/>
      <c r="L7" s="157"/>
      <c r="M7" s="155"/>
      <c r="N7" s="155"/>
      <c r="O7" s="155"/>
      <c r="P7" s="155"/>
      <c r="Q7" s="152"/>
    </row>
    <row r="8" spans="1:18" ht="34.5" customHeight="1" thickBot="1" x14ac:dyDescent="0.3">
      <c r="A8" s="152"/>
      <c r="B8" s="157"/>
      <c r="C8" s="67" t="s">
        <v>289</v>
      </c>
      <c r="D8" s="157"/>
      <c r="E8" s="164" t="s">
        <v>538</v>
      </c>
      <c r="F8" s="165"/>
      <c r="G8" s="166"/>
      <c r="H8" s="157"/>
      <c r="I8" s="164" t="s">
        <v>1832</v>
      </c>
      <c r="J8" s="165"/>
      <c r="K8" s="166"/>
      <c r="L8" s="157"/>
      <c r="M8" s="164" t="s">
        <v>2775</v>
      </c>
      <c r="N8" s="165"/>
      <c r="O8" s="166"/>
      <c r="P8" s="157"/>
      <c r="Q8" s="152"/>
    </row>
    <row r="9" spans="1:18" ht="16.5" thickBot="1" x14ac:dyDescent="0.3">
      <c r="A9" s="152"/>
      <c r="B9" s="157"/>
      <c r="C9" s="138"/>
      <c r="D9" s="157"/>
      <c r="E9" s="138"/>
      <c r="F9" s="138"/>
      <c r="G9" s="138"/>
      <c r="H9" s="155"/>
      <c r="I9" s="155"/>
      <c r="J9" s="155"/>
      <c r="K9" s="155"/>
      <c r="L9" s="157"/>
      <c r="M9" s="157"/>
      <c r="N9" s="157"/>
      <c r="O9" s="157"/>
      <c r="P9" s="157"/>
      <c r="Q9" s="152"/>
    </row>
    <row r="10" spans="1:18" ht="15" customHeight="1" x14ac:dyDescent="0.25">
      <c r="A10" s="152"/>
      <c r="B10" s="157"/>
      <c r="C10" s="161" t="s">
        <v>28</v>
      </c>
      <c r="D10" s="157"/>
      <c r="E10" s="168" t="s">
        <v>539</v>
      </c>
      <c r="F10" s="169"/>
      <c r="G10" s="170"/>
      <c r="H10" s="167"/>
      <c r="I10" s="168" t="s">
        <v>1973</v>
      </c>
      <c r="J10" s="169"/>
      <c r="K10" s="170"/>
      <c r="L10" s="157"/>
      <c r="M10" s="157"/>
      <c r="N10" s="157"/>
      <c r="O10" s="157"/>
      <c r="P10" s="157"/>
      <c r="Q10" s="152"/>
    </row>
    <row r="11" spans="1:18" ht="15.75" customHeight="1" thickBot="1" x14ac:dyDescent="0.3">
      <c r="A11" s="152"/>
      <c r="B11" s="157"/>
      <c r="C11" s="162"/>
      <c r="D11" s="157"/>
      <c r="E11" s="171"/>
      <c r="F11" s="172"/>
      <c r="G11" s="173"/>
      <c r="H11" s="167"/>
      <c r="I11" s="171"/>
      <c r="J11" s="172"/>
      <c r="K11" s="173"/>
      <c r="L11" s="157"/>
      <c r="M11" s="157"/>
      <c r="N11" s="157"/>
      <c r="O11" s="157"/>
      <c r="P11" s="157"/>
      <c r="Q11" s="152"/>
    </row>
    <row r="12" spans="1:18" ht="16.5" thickBot="1" x14ac:dyDescent="0.3">
      <c r="A12" s="152"/>
      <c r="B12" s="157"/>
      <c r="C12" s="138"/>
      <c r="D12" s="157"/>
      <c r="E12" s="138"/>
      <c r="F12" s="138"/>
      <c r="G12" s="138"/>
      <c r="H12" s="155"/>
      <c r="I12" s="155"/>
      <c r="J12" s="155"/>
      <c r="K12" s="155"/>
      <c r="L12" s="157"/>
      <c r="M12" s="157"/>
      <c r="N12" s="157"/>
      <c r="O12" s="157"/>
      <c r="P12" s="157"/>
      <c r="Q12" s="152"/>
    </row>
    <row r="13" spans="1:18" ht="15" customHeight="1" x14ac:dyDescent="0.25">
      <c r="A13" s="152"/>
      <c r="B13" s="157"/>
      <c r="C13" s="161" t="s">
        <v>22</v>
      </c>
      <c r="D13" s="157"/>
      <c r="E13" s="168" t="s">
        <v>556</v>
      </c>
      <c r="F13" s="169"/>
      <c r="G13" s="170"/>
      <c r="H13" s="167"/>
      <c r="I13" s="168" t="s">
        <v>2040</v>
      </c>
      <c r="J13" s="169"/>
      <c r="K13" s="170"/>
      <c r="L13" s="157"/>
      <c r="M13" s="157"/>
      <c r="N13" s="157"/>
      <c r="O13" s="157"/>
      <c r="P13" s="157"/>
      <c r="Q13" s="152"/>
    </row>
    <row r="14" spans="1:18" ht="15.75" customHeight="1" thickBot="1" x14ac:dyDescent="0.3">
      <c r="A14" s="152"/>
      <c r="B14" s="157"/>
      <c r="C14" s="162"/>
      <c r="D14" s="157"/>
      <c r="E14" s="171"/>
      <c r="F14" s="172"/>
      <c r="G14" s="173"/>
      <c r="H14" s="167"/>
      <c r="I14" s="171"/>
      <c r="J14" s="172"/>
      <c r="K14" s="173"/>
      <c r="L14" s="157"/>
      <c r="M14" s="157"/>
      <c r="N14" s="157"/>
      <c r="O14" s="157"/>
      <c r="P14" s="157"/>
      <c r="Q14" s="152"/>
    </row>
    <row r="15" spans="1:18" ht="16.5" thickBot="1" x14ac:dyDescent="0.3">
      <c r="A15" s="152"/>
      <c r="B15" s="157"/>
      <c r="C15" s="138"/>
      <c r="D15" s="157"/>
      <c r="E15" s="138"/>
      <c r="F15" s="138"/>
      <c r="G15" s="138"/>
      <c r="H15" s="155"/>
      <c r="I15" s="155"/>
      <c r="J15" s="155"/>
      <c r="K15" s="155"/>
      <c r="L15" s="157"/>
      <c r="M15" s="157"/>
      <c r="N15" s="157"/>
      <c r="O15" s="157"/>
      <c r="P15" s="157"/>
      <c r="Q15" s="152"/>
    </row>
    <row r="16" spans="1:18" ht="15" customHeight="1" x14ac:dyDescent="0.25">
      <c r="A16" s="152"/>
      <c r="B16" s="157"/>
      <c r="C16" s="161" t="s">
        <v>290</v>
      </c>
      <c r="D16" s="157"/>
      <c r="E16" s="168" t="s">
        <v>595</v>
      </c>
      <c r="F16" s="169"/>
      <c r="G16" s="170"/>
      <c r="H16" s="157"/>
      <c r="I16" s="168" t="s">
        <v>2085</v>
      </c>
      <c r="J16" s="169"/>
      <c r="K16" s="170"/>
      <c r="L16" s="157"/>
      <c r="M16" s="157"/>
      <c r="N16" s="157"/>
      <c r="O16" s="157"/>
      <c r="P16" s="157"/>
      <c r="Q16" s="152"/>
    </row>
    <row r="17" spans="1:17" ht="15.75" customHeight="1" thickBot="1" x14ac:dyDescent="0.3">
      <c r="A17" s="152"/>
      <c r="B17" s="157"/>
      <c r="C17" s="162"/>
      <c r="D17" s="157"/>
      <c r="E17" s="171"/>
      <c r="F17" s="172"/>
      <c r="G17" s="173"/>
      <c r="H17" s="157"/>
      <c r="I17" s="171"/>
      <c r="J17" s="172"/>
      <c r="K17" s="173"/>
      <c r="L17" s="157"/>
      <c r="M17" s="157"/>
      <c r="N17" s="157"/>
      <c r="O17" s="157"/>
      <c r="P17" s="157"/>
      <c r="Q17" s="152"/>
    </row>
    <row r="18" spans="1:17" ht="16.5" thickBot="1" x14ac:dyDescent="0.3">
      <c r="A18" s="152"/>
      <c r="B18" s="157"/>
      <c r="C18" s="138"/>
      <c r="D18" s="157"/>
      <c r="E18" s="138"/>
      <c r="F18" s="138"/>
      <c r="G18" s="138"/>
      <c r="H18" s="157"/>
      <c r="I18" s="155"/>
      <c r="J18" s="155"/>
      <c r="K18" s="155"/>
      <c r="L18" s="157"/>
      <c r="M18" s="157"/>
      <c r="N18" s="157"/>
      <c r="O18" s="157"/>
      <c r="P18" s="157"/>
      <c r="Q18" s="152"/>
    </row>
    <row r="19" spans="1:17" x14ac:dyDescent="0.25">
      <c r="A19" s="152"/>
      <c r="B19" s="157"/>
      <c r="C19" s="161" t="s">
        <v>351</v>
      </c>
      <c r="D19" s="157"/>
      <c r="E19" s="168" t="s">
        <v>1749</v>
      </c>
      <c r="F19" s="169"/>
      <c r="G19" s="170"/>
      <c r="H19" s="157"/>
      <c r="I19" s="168" t="s">
        <v>2153</v>
      </c>
      <c r="J19" s="169"/>
      <c r="K19" s="170"/>
      <c r="L19" s="157"/>
      <c r="M19" s="157"/>
      <c r="N19" s="157"/>
      <c r="O19" s="157"/>
      <c r="P19" s="157"/>
      <c r="Q19" s="152"/>
    </row>
    <row r="20" spans="1:17" ht="15.75" thickBot="1" x14ac:dyDescent="0.3">
      <c r="A20" s="152"/>
      <c r="B20" s="157"/>
      <c r="C20" s="162"/>
      <c r="D20" s="157"/>
      <c r="E20" s="171"/>
      <c r="F20" s="172"/>
      <c r="G20" s="173"/>
      <c r="H20" s="157"/>
      <c r="I20" s="171"/>
      <c r="J20" s="172"/>
      <c r="K20" s="173"/>
      <c r="L20" s="157"/>
      <c r="M20" s="157"/>
      <c r="N20" s="157"/>
      <c r="O20" s="157"/>
      <c r="P20" s="157"/>
      <c r="Q20" s="152"/>
    </row>
    <row r="21" spans="1:17" ht="16.5" thickBot="1" x14ac:dyDescent="0.3">
      <c r="A21" s="152"/>
      <c r="B21" s="157"/>
      <c r="C21" s="138"/>
      <c r="D21" s="157"/>
      <c r="E21" s="155"/>
      <c r="F21" s="155"/>
      <c r="G21" s="155"/>
      <c r="H21" s="157"/>
      <c r="I21" s="155"/>
      <c r="J21" s="155"/>
      <c r="K21" s="155"/>
      <c r="L21" s="157"/>
      <c r="M21" s="157"/>
      <c r="N21" s="157"/>
      <c r="O21" s="157"/>
      <c r="P21" s="157"/>
      <c r="Q21" s="152"/>
    </row>
    <row r="22" spans="1:17" x14ac:dyDescent="0.25">
      <c r="A22" s="152"/>
      <c r="B22" s="157"/>
      <c r="C22" s="161" t="s">
        <v>391</v>
      </c>
      <c r="D22" s="157"/>
      <c r="E22" s="168" t="s">
        <v>1750</v>
      </c>
      <c r="F22" s="169"/>
      <c r="G22" s="170"/>
      <c r="H22" s="157"/>
      <c r="I22" s="168" t="s">
        <v>2170</v>
      </c>
      <c r="J22" s="169"/>
      <c r="K22" s="170"/>
      <c r="L22" s="157"/>
      <c r="M22" s="157"/>
      <c r="N22" s="157"/>
      <c r="O22" s="157"/>
      <c r="P22" s="157"/>
      <c r="Q22" s="152"/>
    </row>
    <row r="23" spans="1:17" ht="15.75" thickBot="1" x14ac:dyDescent="0.3">
      <c r="A23" s="152"/>
      <c r="B23" s="157"/>
      <c r="C23" s="162"/>
      <c r="D23" s="157"/>
      <c r="E23" s="171"/>
      <c r="F23" s="172"/>
      <c r="G23" s="173"/>
      <c r="H23" s="157"/>
      <c r="I23" s="171"/>
      <c r="J23" s="172"/>
      <c r="K23" s="173"/>
      <c r="L23" s="157"/>
      <c r="M23" s="157"/>
      <c r="N23" s="157"/>
      <c r="O23" s="157"/>
      <c r="P23" s="157"/>
      <c r="Q23" s="152"/>
    </row>
    <row r="24" spans="1:17" ht="16.5" thickBot="1" x14ac:dyDescent="0.3">
      <c r="A24" s="152"/>
      <c r="B24" s="157"/>
      <c r="C24" s="138"/>
      <c r="D24" s="157"/>
      <c r="E24" s="155"/>
      <c r="F24" s="155"/>
      <c r="G24" s="155"/>
      <c r="H24" s="157"/>
      <c r="I24" s="155"/>
      <c r="J24" s="155"/>
      <c r="K24" s="155"/>
      <c r="L24" s="157"/>
      <c r="M24" s="157"/>
      <c r="N24" s="157"/>
      <c r="O24" s="157"/>
      <c r="P24" s="157"/>
      <c r="Q24" s="152"/>
    </row>
    <row r="25" spans="1:17" x14ac:dyDescent="0.25">
      <c r="A25" s="152"/>
      <c r="B25" s="157"/>
      <c r="C25" s="161" t="s">
        <v>409</v>
      </c>
      <c r="D25" s="157"/>
      <c r="E25" s="168" t="s">
        <v>1768</v>
      </c>
      <c r="F25" s="169"/>
      <c r="G25" s="170"/>
      <c r="H25" s="157"/>
      <c r="I25" s="168" t="s">
        <v>2297</v>
      </c>
      <c r="J25" s="169"/>
      <c r="K25" s="170"/>
      <c r="L25" s="157"/>
      <c r="M25" s="157"/>
      <c r="N25" s="157"/>
      <c r="O25" s="157"/>
      <c r="P25" s="157"/>
      <c r="Q25" s="152"/>
    </row>
    <row r="26" spans="1:17" ht="15.75" thickBot="1" x14ac:dyDescent="0.3">
      <c r="A26" s="152"/>
      <c r="B26" s="157"/>
      <c r="C26" s="162"/>
      <c r="D26" s="157"/>
      <c r="E26" s="171"/>
      <c r="F26" s="172"/>
      <c r="G26" s="173"/>
      <c r="H26" s="157"/>
      <c r="I26" s="171"/>
      <c r="J26" s="172"/>
      <c r="K26" s="173"/>
      <c r="L26" s="157"/>
      <c r="M26" s="157"/>
      <c r="N26" s="157"/>
      <c r="O26" s="157"/>
      <c r="P26" s="157"/>
      <c r="Q26" s="152"/>
    </row>
    <row r="27" spans="1:17" ht="16.5" thickBot="1" x14ac:dyDescent="0.3">
      <c r="A27" s="152"/>
      <c r="B27" s="157"/>
      <c r="C27" s="138"/>
      <c r="D27" s="157"/>
      <c r="E27" s="155"/>
      <c r="F27" s="155"/>
      <c r="G27" s="155"/>
      <c r="H27" s="157"/>
      <c r="I27" s="155"/>
      <c r="J27" s="155"/>
      <c r="K27" s="155"/>
      <c r="L27" s="157"/>
      <c r="M27" s="157"/>
      <c r="N27" s="157"/>
      <c r="O27" s="157"/>
      <c r="P27" s="157"/>
      <c r="Q27" s="152"/>
    </row>
    <row r="28" spans="1:17" x14ac:dyDescent="0.25">
      <c r="A28" s="152"/>
      <c r="B28" s="157"/>
      <c r="C28" s="161" t="s">
        <v>452</v>
      </c>
      <c r="D28" s="157"/>
      <c r="E28" s="168" t="s">
        <v>1795</v>
      </c>
      <c r="F28" s="169"/>
      <c r="G28" s="170"/>
      <c r="H28" s="157"/>
      <c r="I28" s="168" t="s">
        <v>2342</v>
      </c>
      <c r="J28" s="169"/>
      <c r="K28" s="170"/>
      <c r="L28" s="157"/>
      <c r="M28" s="157"/>
      <c r="N28" s="157"/>
      <c r="O28" s="157"/>
      <c r="P28" s="157"/>
      <c r="Q28" s="152"/>
    </row>
    <row r="29" spans="1:17" ht="15.75" thickBot="1" x14ac:dyDescent="0.3">
      <c r="A29" s="152"/>
      <c r="B29" s="157"/>
      <c r="C29" s="162"/>
      <c r="D29" s="157"/>
      <c r="E29" s="171"/>
      <c r="F29" s="172"/>
      <c r="G29" s="173"/>
      <c r="H29" s="157"/>
      <c r="I29" s="171"/>
      <c r="J29" s="172"/>
      <c r="K29" s="173"/>
      <c r="L29" s="157"/>
      <c r="M29" s="157"/>
      <c r="N29" s="157"/>
      <c r="O29" s="157"/>
      <c r="P29" s="157"/>
      <c r="Q29" s="152"/>
    </row>
    <row r="30" spans="1:17" x14ac:dyDescent="0.25">
      <c r="A30" s="152"/>
      <c r="B30" s="157"/>
      <c r="C30" s="155"/>
      <c r="D30" s="157"/>
      <c r="E30" s="160"/>
      <c r="F30" s="160"/>
      <c r="G30" s="160"/>
      <c r="H30" s="157"/>
      <c r="I30" s="160"/>
      <c r="J30" s="160"/>
      <c r="K30" s="160"/>
      <c r="L30" s="157"/>
      <c r="M30" s="157"/>
      <c r="N30" s="157"/>
      <c r="O30" s="157"/>
      <c r="P30" s="157"/>
      <c r="Q30" s="152"/>
    </row>
    <row r="31" spans="1:17" ht="3" customHeight="1" x14ac:dyDescent="0.2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</sheetData>
  <sheetProtection algorithmName="SHA-512" hashValue="lihXe+FtNKci6gS+/xAeu4bullZJvNo/s2kcb0gFNFRN/2DrdivBKs4GoWUhLHOG1KbnfGhabRroasPb+2QE0A==" saltValue="HstO8G57bKc9MgaYAGPT7A==" spinCount="100000" sheet="1" objects="1" scenarios="1"/>
  <mergeCells count="32">
    <mergeCell ref="M8:O8"/>
    <mergeCell ref="M5:O5"/>
    <mergeCell ref="M2:Q2"/>
    <mergeCell ref="E22:G23"/>
    <mergeCell ref="E25:G26"/>
    <mergeCell ref="D2:K2"/>
    <mergeCell ref="I22:K23"/>
    <mergeCell ref="I25:K26"/>
    <mergeCell ref="I28:K29"/>
    <mergeCell ref="E16:G17"/>
    <mergeCell ref="E19:G20"/>
    <mergeCell ref="I8:K8"/>
    <mergeCell ref="I10:K11"/>
    <mergeCell ref="I13:K14"/>
    <mergeCell ref="I16:K17"/>
    <mergeCell ref="I19:K20"/>
    <mergeCell ref="E30:G30"/>
    <mergeCell ref="I30:K30"/>
    <mergeCell ref="C10:C11"/>
    <mergeCell ref="C13:C14"/>
    <mergeCell ref="E7:H7"/>
    <mergeCell ref="E8:G8"/>
    <mergeCell ref="H10:H11"/>
    <mergeCell ref="E10:G11"/>
    <mergeCell ref="H13:H14"/>
    <mergeCell ref="E13:G14"/>
    <mergeCell ref="C16:C17"/>
    <mergeCell ref="C19:C20"/>
    <mergeCell ref="C22:C23"/>
    <mergeCell ref="C25:C26"/>
    <mergeCell ref="C28:C29"/>
    <mergeCell ref="E28:G29"/>
  </mergeCells>
  <hyperlinks>
    <hyperlink ref="C10:C11" location="'RADIO KOMANDE'!A1" display="RADIO KOMANDE"/>
    <hyperlink ref="C13:C14" location="'DIGITALNI TAJMERI I BROJAČI'!A1" display="DIGITALNI TAJMERI I BROJAČI"/>
    <hyperlink ref="C16:C17" location="'MERNA TEHNIKA ROTACIONI ENKODER'!A1" display=" MERNA TEHNIKA ROTACIONI ENKODERI"/>
    <hyperlink ref="C19:C20" location="'HMI PANELI'!A1" display="HMI PANELI"/>
    <hyperlink ref="C22:C23" location="'HMI PROSIRENJA I MODULI'!A1" display="HMI PROSIRENJA I MODULI"/>
    <hyperlink ref="C25:C26" location="IoT!A1" display="IoT"/>
    <hyperlink ref="C28:C29" location="'KINCO HMI PANELI'!A1" display="KINCO HMI PANELI"/>
    <hyperlink ref="E8:G8" location="'STEP UPRAVLJANJE'!A1" display="STEP UPRAVLJANJE"/>
    <hyperlink ref="E10:G11" location="KONTAKTORI!A1" display="KONTAKTORI"/>
    <hyperlink ref="E13:G14" location="'KONTROLA PRITISKA'!A1" display="KONTROLA PRITISKA"/>
    <hyperlink ref="E16:G17" location="'MEAN WELL NAPAJANJA'!A1" display="MEAN WELL NAPAJANJA"/>
    <hyperlink ref="E19:G20" location="'CELIJE I MERNI SKLOPOVI'!A1" display="ĆELIJE I MERNI SKLOPOVI"/>
    <hyperlink ref="E22:G23" location="' MERNE VAGE I INDIKATORI TEZINE'!A1" display=" MERNE VAGE I INDIKATORI TEZINE"/>
    <hyperlink ref="E25:G26" location="'MOTORNI ZASTITNI PREKIDACI'!A1" display="MOTORNI ZASTITNI PREKIDAČI"/>
    <hyperlink ref="E28:G29" location="'SCADA SISTEMI'!A1" display="SCADA SISTEMI"/>
    <hyperlink ref="I8:K8" location="'INDUSTRIJSKA SENZORIKA'!A1" display="INDUSTRIJSKA SENZORIKA"/>
    <hyperlink ref="I10:K11" location="'REGULATORI SNAGE'!A1" display="REGULATORI SNAGE"/>
    <hyperlink ref="I13:K14" location="'SOLID STATE RELEJI'!A1" display="SOLID STATE RELEJI SSR"/>
    <hyperlink ref="I16:K17" location="'SVETLOSNI TORNJEVI'!A1" display="SVETLOSNI TORNJEVI"/>
    <hyperlink ref="I19:K20" location="TERMOREGULATORI!A1" display="TERMOREGULATORI I PROCESNI REGULATORI"/>
    <hyperlink ref="I22:K23" location="'SERVO DRIVE FATEK SC3'!A1" display="SERVO DRIVE SC3"/>
    <hyperlink ref="I25:K26" location="'SERVO DRIVE FATEK SD3'!A1" display="SERVO DRIVE SD3"/>
    <hyperlink ref="M8:O8" location="'FATEK M SERIJA'!A1" display="FATEK M SERIJA"/>
    <hyperlink ref="M2" r:id="rId1"/>
    <hyperlink ref="C8" location="' FBs i B1z PLC KONTROLERI'!A1" display=" FBs i B1z PLC KONTROLERI"/>
    <hyperlink ref="I28:K29" location="FINDER!A1" display="FINDER RELEJNA TEHNIKA"/>
    <hyperlink ref="E5" r:id="rId2"/>
    <hyperlink ref="G5" r:id="rId3"/>
    <hyperlink ref="I5" r:id="rId4" tooltip="Poruči emailom"/>
    <hyperlink ref="K5" r:id="rId5" location="elementor-action%3Aaction%3Dpopup%3Aopen%26settings%3DeyJpZCI6IjMyMDA3IiwidG9nZ2xlIjpmYWxzZX0%3D" tooltip="Pokreni direktan upit ka sajtu"/>
    <hyperlink ref="M5:O5" r:id="rId6" display="PROJEKTNA CENA"/>
  </hyperlinks>
  <pageMargins left="0.7" right="0.7" top="0.75" bottom="0.75" header="0.3" footer="0.3"/>
  <pageSetup orientation="portrait" horizontalDpi="4294967295" verticalDpi="4294967295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73"/>
  <sheetViews>
    <sheetView workbookViewId="0">
      <pane ySplit="3" topLeftCell="A4" activePane="bottomLeft" state="frozen"/>
      <selection pane="bottomLeft" activeCell="D7" sqref="D7:D8"/>
    </sheetView>
  </sheetViews>
  <sheetFormatPr defaultColWidth="19.42578125" defaultRowHeight="33" customHeight="1" x14ac:dyDescent="0.25"/>
  <cols>
    <col min="1" max="1" width="45" style="2" customWidth="1"/>
    <col min="2" max="2" width="24.28515625" style="1" customWidth="1"/>
    <col min="3" max="3" width="21.42578125" style="16" customWidth="1"/>
    <col min="4" max="4" width="27.42578125" customWidth="1"/>
    <col min="5" max="5" width="17.85546875" style="1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1833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17" customFormat="1" ht="69.75" customHeight="1" x14ac:dyDescent="0.25">
      <c r="A3" s="6" t="s">
        <v>1</v>
      </c>
      <c r="B3" s="6" t="s">
        <v>0</v>
      </c>
      <c r="C3" s="6" t="s">
        <v>2</v>
      </c>
      <c r="D3" s="6" t="s">
        <v>1794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1:14" s="17" customFormat="1" ht="69.75" customHeight="1" x14ac:dyDescent="0.25">
      <c r="A4" s="7" t="s">
        <v>1834</v>
      </c>
      <c r="B4" s="18" t="s">
        <v>1835</v>
      </c>
      <c r="C4" s="8" t="s">
        <v>1836</v>
      </c>
      <c r="D4" s="7" t="s">
        <v>1971</v>
      </c>
      <c r="E4" s="9">
        <v>58.6</v>
      </c>
      <c r="F4" s="7">
        <f t="shared" ref="F4:F67" si="0">E4*120</f>
        <v>7032</v>
      </c>
      <c r="G4" s="7">
        <f t="shared" ref="G4:G8" si="1">F4*0.2</f>
        <v>1406.4</v>
      </c>
      <c r="H4" s="10">
        <f t="shared" ref="H4:H8" si="2">F4+G4</f>
        <v>8438.4</v>
      </c>
      <c r="I4" s="7" t="s">
        <v>8</v>
      </c>
    </row>
    <row r="5" spans="1:14" s="17" customFormat="1" ht="69.75" customHeight="1" x14ac:dyDescent="0.25">
      <c r="A5" s="7" t="s">
        <v>1837</v>
      </c>
      <c r="B5" s="18" t="s">
        <v>1835</v>
      </c>
      <c r="C5" s="8" t="s">
        <v>1838</v>
      </c>
      <c r="D5" s="7" t="s">
        <v>1971</v>
      </c>
      <c r="E5" s="9">
        <v>70.099999999999994</v>
      </c>
      <c r="F5" s="7">
        <f t="shared" si="0"/>
        <v>8412</v>
      </c>
      <c r="G5" s="7">
        <f t="shared" si="1"/>
        <v>1682.4</v>
      </c>
      <c r="H5" s="10">
        <f t="shared" si="2"/>
        <v>10094.4</v>
      </c>
      <c r="I5" s="7" t="s">
        <v>8</v>
      </c>
    </row>
    <row r="6" spans="1:14" s="17" customFormat="1" ht="69.75" customHeight="1" x14ac:dyDescent="0.25">
      <c r="A6" s="7" t="s">
        <v>1839</v>
      </c>
      <c r="B6" s="18" t="s">
        <v>1835</v>
      </c>
      <c r="C6" s="8" t="s">
        <v>1840</v>
      </c>
      <c r="D6" s="7" t="s">
        <v>1971</v>
      </c>
      <c r="E6" s="9">
        <v>75.8</v>
      </c>
      <c r="F6" s="7">
        <f t="shared" si="0"/>
        <v>9096</v>
      </c>
      <c r="G6" s="7">
        <f t="shared" si="1"/>
        <v>1819.2</v>
      </c>
      <c r="H6" s="10">
        <f t="shared" si="2"/>
        <v>10915.2</v>
      </c>
      <c r="I6" s="7" t="s">
        <v>8</v>
      </c>
    </row>
    <row r="7" spans="1:14" s="17" customFormat="1" ht="69.75" customHeight="1" x14ac:dyDescent="0.25">
      <c r="A7" s="7" t="s">
        <v>1841</v>
      </c>
      <c r="B7" s="18" t="s">
        <v>1842</v>
      </c>
      <c r="C7" s="8" t="s">
        <v>1843</v>
      </c>
      <c r="D7" s="7" t="s">
        <v>1971</v>
      </c>
      <c r="E7" s="9">
        <v>25.4</v>
      </c>
      <c r="F7" s="7">
        <f t="shared" si="0"/>
        <v>3048</v>
      </c>
      <c r="G7" s="7">
        <f t="shared" si="1"/>
        <v>609.6</v>
      </c>
      <c r="H7" s="10">
        <f t="shared" si="2"/>
        <v>3657.6</v>
      </c>
      <c r="I7" s="7" t="s">
        <v>8</v>
      </c>
    </row>
    <row r="8" spans="1:14" s="17" customFormat="1" ht="69.75" customHeight="1" x14ac:dyDescent="0.25">
      <c r="A8" s="7" t="s">
        <v>1844</v>
      </c>
      <c r="B8" s="18" t="s">
        <v>1845</v>
      </c>
      <c r="C8" s="8" t="s">
        <v>1846</v>
      </c>
      <c r="D8" s="7" t="s">
        <v>1971</v>
      </c>
      <c r="E8" s="9">
        <v>16.8</v>
      </c>
      <c r="F8" s="7">
        <f t="shared" si="0"/>
        <v>2016</v>
      </c>
      <c r="G8" s="7">
        <f t="shared" si="1"/>
        <v>403.20000000000005</v>
      </c>
      <c r="H8" s="10">
        <f t="shared" si="2"/>
        <v>2419.1999999999998</v>
      </c>
      <c r="I8" s="7" t="s">
        <v>8</v>
      </c>
    </row>
    <row r="9" spans="1:14" ht="84.95" customHeight="1" x14ac:dyDescent="0.25">
      <c r="A9" s="7" t="s">
        <v>1847</v>
      </c>
      <c r="B9" s="18" t="s">
        <v>1848</v>
      </c>
      <c r="C9" s="8" t="s">
        <v>1849</v>
      </c>
      <c r="D9" s="7" t="s">
        <v>1972</v>
      </c>
      <c r="E9" s="9">
        <v>17</v>
      </c>
      <c r="F9" s="7">
        <f t="shared" si="0"/>
        <v>2040</v>
      </c>
      <c r="G9" s="7">
        <f>F9*0.2</f>
        <v>408</v>
      </c>
      <c r="H9" s="10">
        <f>F9+G9</f>
        <v>2448</v>
      </c>
      <c r="I9" s="7" t="s">
        <v>8</v>
      </c>
    </row>
    <row r="10" spans="1:14" ht="84.95" customHeight="1" x14ac:dyDescent="0.25">
      <c r="A10" s="7" t="s">
        <v>1850</v>
      </c>
      <c r="B10" s="18" t="s">
        <v>1848</v>
      </c>
      <c r="C10" s="8" t="s">
        <v>1851</v>
      </c>
      <c r="D10" s="7" t="s">
        <v>1972</v>
      </c>
      <c r="E10" s="9">
        <v>15</v>
      </c>
      <c r="F10" s="7">
        <f t="shared" si="0"/>
        <v>1800</v>
      </c>
      <c r="G10" s="7">
        <f t="shared" ref="G10:G23" si="3">F10*0.2</f>
        <v>360</v>
      </c>
      <c r="H10" s="10">
        <f t="shared" ref="H10:H23" si="4">F10+G10</f>
        <v>2160</v>
      </c>
      <c r="I10" s="7" t="s">
        <v>8</v>
      </c>
    </row>
    <row r="11" spans="1:14" ht="84.95" customHeight="1" x14ac:dyDescent="0.25">
      <c r="A11" s="7" t="s">
        <v>1852</v>
      </c>
      <c r="B11" s="18" t="s">
        <v>1848</v>
      </c>
      <c r="C11" s="8" t="s">
        <v>1853</v>
      </c>
      <c r="D11" s="7" t="s">
        <v>1972</v>
      </c>
      <c r="E11" s="9">
        <v>16</v>
      </c>
      <c r="F11" s="7">
        <f t="shared" si="0"/>
        <v>1920</v>
      </c>
      <c r="G11" s="7">
        <f t="shared" si="3"/>
        <v>384</v>
      </c>
      <c r="H11" s="10">
        <f t="shared" si="4"/>
        <v>2304</v>
      </c>
      <c r="I11" s="7" t="s">
        <v>8</v>
      </c>
    </row>
    <row r="12" spans="1:14" ht="84.95" customHeight="1" x14ac:dyDescent="0.25">
      <c r="A12" s="7" t="s">
        <v>1854</v>
      </c>
      <c r="B12" s="18" t="s">
        <v>1848</v>
      </c>
      <c r="C12" s="8" t="s">
        <v>1855</v>
      </c>
      <c r="D12" s="7" t="s">
        <v>1972</v>
      </c>
      <c r="E12" s="9">
        <v>21</v>
      </c>
      <c r="F12" s="7">
        <f t="shared" si="0"/>
        <v>2520</v>
      </c>
      <c r="G12" s="7">
        <f t="shared" si="3"/>
        <v>504</v>
      </c>
      <c r="H12" s="10">
        <f t="shared" si="4"/>
        <v>3024</v>
      </c>
      <c r="I12" s="7" t="s">
        <v>8</v>
      </c>
    </row>
    <row r="13" spans="1:14" ht="84.95" customHeight="1" x14ac:dyDescent="0.25">
      <c r="A13" s="7" t="s">
        <v>1856</v>
      </c>
      <c r="B13" s="18" t="s">
        <v>1848</v>
      </c>
      <c r="C13" s="8" t="s">
        <v>1857</v>
      </c>
      <c r="D13" s="7" t="s">
        <v>1972</v>
      </c>
      <c r="E13" s="9">
        <v>32</v>
      </c>
      <c r="F13" s="7">
        <f t="shared" si="0"/>
        <v>3840</v>
      </c>
      <c r="G13" s="7">
        <f t="shared" si="3"/>
        <v>768</v>
      </c>
      <c r="H13" s="10">
        <f t="shared" si="4"/>
        <v>4608</v>
      </c>
      <c r="I13" s="7" t="s">
        <v>8</v>
      </c>
    </row>
    <row r="14" spans="1:14" ht="84.95" customHeight="1" x14ac:dyDescent="0.25">
      <c r="A14" s="7" t="s">
        <v>1858</v>
      </c>
      <c r="B14" s="18" t="s">
        <v>1848</v>
      </c>
      <c r="C14" s="8" t="s">
        <v>1859</v>
      </c>
      <c r="D14" s="7" t="s">
        <v>1972</v>
      </c>
      <c r="E14" s="9">
        <v>17</v>
      </c>
      <c r="F14" s="7">
        <f t="shared" si="0"/>
        <v>2040</v>
      </c>
      <c r="G14" s="7">
        <f t="shared" si="3"/>
        <v>408</v>
      </c>
      <c r="H14" s="10">
        <f t="shared" si="4"/>
        <v>2448</v>
      </c>
      <c r="I14" s="7" t="s">
        <v>8</v>
      </c>
    </row>
    <row r="15" spans="1:14" ht="84.95" customHeight="1" x14ac:dyDescent="0.25">
      <c r="A15" s="7" t="s">
        <v>1860</v>
      </c>
      <c r="B15" s="18" t="s">
        <v>1848</v>
      </c>
      <c r="C15" s="8" t="s">
        <v>1861</v>
      </c>
      <c r="D15" s="7" t="s">
        <v>1972</v>
      </c>
      <c r="E15" s="9">
        <v>38</v>
      </c>
      <c r="F15" s="7">
        <f t="shared" si="0"/>
        <v>4560</v>
      </c>
      <c r="G15" s="7">
        <f t="shared" si="3"/>
        <v>912</v>
      </c>
      <c r="H15" s="10">
        <f t="shared" si="4"/>
        <v>5472</v>
      </c>
      <c r="I15" s="7" t="s">
        <v>8</v>
      </c>
    </row>
    <row r="16" spans="1:14" ht="84.95" customHeight="1" x14ac:dyDescent="0.25">
      <c r="A16" s="7" t="s">
        <v>1862</v>
      </c>
      <c r="B16" s="18" t="s">
        <v>1848</v>
      </c>
      <c r="C16" s="8" t="s">
        <v>1863</v>
      </c>
      <c r="D16" s="7" t="s">
        <v>1972</v>
      </c>
      <c r="E16" s="9">
        <v>16</v>
      </c>
      <c r="F16" s="7">
        <f t="shared" si="0"/>
        <v>1920</v>
      </c>
      <c r="G16" s="7">
        <f t="shared" si="3"/>
        <v>384</v>
      </c>
      <c r="H16" s="10">
        <f t="shared" si="4"/>
        <v>2304</v>
      </c>
      <c r="I16" s="7" t="s">
        <v>8</v>
      </c>
    </row>
    <row r="17" spans="1:9" ht="84.95" customHeight="1" x14ac:dyDescent="0.25">
      <c r="A17" s="7" t="s">
        <v>1864</v>
      </c>
      <c r="B17" s="18" t="s">
        <v>1848</v>
      </c>
      <c r="C17" s="8" t="s">
        <v>1865</v>
      </c>
      <c r="D17" s="7" t="s">
        <v>1972</v>
      </c>
      <c r="E17" s="9">
        <v>14</v>
      </c>
      <c r="F17" s="7">
        <f t="shared" si="0"/>
        <v>1680</v>
      </c>
      <c r="G17" s="7">
        <f t="shared" si="3"/>
        <v>336</v>
      </c>
      <c r="H17" s="10">
        <f t="shared" si="4"/>
        <v>2016</v>
      </c>
      <c r="I17" s="7" t="s">
        <v>8</v>
      </c>
    </row>
    <row r="18" spans="1:9" ht="84.95" customHeight="1" x14ac:dyDescent="0.25">
      <c r="A18" s="7" t="s">
        <v>1866</v>
      </c>
      <c r="B18" s="18" t="s">
        <v>1848</v>
      </c>
      <c r="C18" s="8" t="s">
        <v>1867</v>
      </c>
      <c r="D18" s="7" t="s">
        <v>1972</v>
      </c>
      <c r="E18" s="9">
        <v>16</v>
      </c>
      <c r="F18" s="7">
        <f t="shared" si="0"/>
        <v>1920</v>
      </c>
      <c r="G18" s="7">
        <f t="shared" si="3"/>
        <v>384</v>
      </c>
      <c r="H18" s="10">
        <f t="shared" si="4"/>
        <v>2304</v>
      </c>
      <c r="I18" s="7" t="s">
        <v>8</v>
      </c>
    </row>
    <row r="19" spans="1:9" ht="84.95" customHeight="1" x14ac:dyDescent="0.25">
      <c r="A19" s="7" t="s">
        <v>1868</v>
      </c>
      <c r="B19" s="18" t="s">
        <v>1848</v>
      </c>
      <c r="C19" s="11" t="s">
        <v>1869</v>
      </c>
      <c r="D19" s="7" t="s">
        <v>1972</v>
      </c>
      <c r="E19" s="9">
        <v>17</v>
      </c>
      <c r="F19" s="7">
        <f t="shared" si="0"/>
        <v>2040</v>
      </c>
      <c r="G19" s="7">
        <f t="shared" si="3"/>
        <v>408</v>
      </c>
      <c r="H19" s="10">
        <f t="shared" si="4"/>
        <v>2448</v>
      </c>
      <c r="I19" s="7" t="s">
        <v>8</v>
      </c>
    </row>
    <row r="20" spans="1:9" ht="84.95" customHeight="1" x14ac:dyDescent="0.25">
      <c r="A20" s="7" t="s">
        <v>1870</v>
      </c>
      <c r="B20" s="18" t="s">
        <v>1848</v>
      </c>
      <c r="C20" s="8" t="s">
        <v>1871</v>
      </c>
      <c r="D20" s="7" t="s">
        <v>1972</v>
      </c>
      <c r="E20" s="9">
        <v>16</v>
      </c>
      <c r="F20" s="7">
        <f t="shared" si="0"/>
        <v>1920</v>
      </c>
      <c r="G20" s="7">
        <f t="shared" si="3"/>
        <v>384</v>
      </c>
      <c r="H20" s="10">
        <f t="shared" si="4"/>
        <v>2304</v>
      </c>
      <c r="I20" s="7" t="s">
        <v>8</v>
      </c>
    </row>
    <row r="21" spans="1:9" ht="84.95" customHeight="1" x14ac:dyDescent="0.25">
      <c r="A21" s="7" t="s">
        <v>1872</v>
      </c>
      <c r="B21" s="18" t="s">
        <v>1848</v>
      </c>
      <c r="C21" s="8" t="s">
        <v>1873</v>
      </c>
      <c r="D21" s="7" t="s">
        <v>1972</v>
      </c>
      <c r="E21" s="9">
        <v>24</v>
      </c>
      <c r="F21" s="7">
        <f t="shared" si="0"/>
        <v>2880</v>
      </c>
      <c r="G21" s="7">
        <f t="shared" si="3"/>
        <v>576</v>
      </c>
      <c r="H21" s="10">
        <f t="shared" si="4"/>
        <v>3456</v>
      </c>
      <c r="I21" s="7" t="s">
        <v>8</v>
      </c>
    </row>
    <row r="22" spans="1:9" ht="84.95" customHeight="1" x14ac:dyDescent="0.25">
      <c r="A22" s="7" t="s">
        <v>1874</v>
      </c>
      <c r="B22" s="18" t="s">
        <v>1848</v>
      </c>
      <c r="C22" s="8" t="s">
        <v>1875</v>
      </c>
      <c r="D22" s="7" t="s">
        <v>1972</v>
      </c>
      <c r="E22" s="9">
        <v>18</v>
      </c>
      <c r="F22" s="7">
        <f t="shared" si="0"/>
        <v>2160</v>
      </c>
      <c r="G22" s="7">
        <f t="shared" si="3"/>
        <v>432</v>
      </c>
      <c r="H22" s="10">
        <f t="shared" si="4"/>
        <v>2592</v>
      </c>
      <c r="I22" s="7" t="s">
        <v>8</v>
      </c>
    </row>
    <row r="23" spans="1:9" ht="84.95" customHeight="1" x14ac:dyDescent="0.25">
      <c r="A23" s="7" t="s">
        <v>1876</v>
      </c>
      <c r="B23" s="18" t="s">
        <v>1848</v>
      </c>
      <c r="C23" s="8" t="s">
        <v>1877</v>
      </c>
      <c r="D23" s="7" t="s">
        <v>1972</v>
      </c>
      <c r="E23" s="9">
        <v>14</v>
      </c>
      <c r="F23" s="7">
        <f t="shared" si="0"/>
        <v>1680</v>
      </c>
      <c r="G23" s="7">
        <f t="shared" si="3"/>
        <v>336</v>
      </c>
      <c r="H23" s="10">
        <f t="shared" si="4"/>
        <v>2016</v>
      </c>
      <c r="I23" s="7" t="s">
        <v>8</v>
      </c>
    </row>
    <row r="24" spans="1:9" ht="84.95" customHeight="1" x14ac:dyDescent="0.25">
      <c r="A24" s="7" t="s">
        <v>1878</v>
      </c>
      <c r="B24" s="18" t="s">
        <v>1848</v>
      </c>
      <c r="C24" s="8" t="s">
        <v>1879</v>
      </c>
      <c r="D24" s="7" t="s">
        <v>1972</v>
      </c>
      <c r="E24" s="9">
        <v>17</v>
      </c>
      <c r="F24" s="7">
        <f t="shared" si="0"/>
        <v>2040</v>
      </c>
      <c r="G24" s="7">
        <f>F24*0.2</f>
        <v>408</v>
      </c>
      <c r="H24" s="10">
        <f>F24+G24</f>
        <v>2448</v>
      </c>
      <c r="I24" s="7" t="s">
        <v>8</v>
      </c>
    </row>
    <row r="25" spans="1:9" ht="84.95" customHeight="1" x14ac:dyDescent="0.25">
      <c r="A25" s="7" t="s">
        <v>1880</v>
      </c>
      <c r="B25" s="18" t="s">
        <v>1848</v>
      </c>
      <c r="C25" s="8" t="s">
        <v>1881</v>
      </c>
      <c r="D25" s="7" t="s">
        <v>1972</v>
      </c>
      <c r="E25" s="9">
        <v>24</v>
      </c>
      <c r="F25" s="7">
        <f t="shared" si="0"/>
        <v>2880</v>
      </c>
      <c r="G25" s="7">
        <f>F25*0.2</f>
        <v>576</v>
      </c>
      <c r="H25" s="10">
        <f>F25+G25</f>
        <v>3456</v>
      </c>
      <c r="I25" s="7" t="s">
        <v>8</v>
      </c>
    </row>
    <row r="26" spans="1:9" ht="84.95" customHeight="1" x14ac:dyDescent="0.25">
      <c r="A26" s="7" t="s">
        <v>1882</v>
      </c>
      <c r="B26" s="18" t="s">
        <v>1848</v>
      </c>
      <c r="C26" s="8" t="s">
        <v>1883</v>
      </c>
      <c r="D26" s="7" t="s">
        <v>1972</v>
      </c>
      <c r="E26" s="9">
        <v>18</v>
      </c>
      <c r="F26" s="7">
        <f t="shared" si="0"/>
        <v>2160</v>
      </c>
      <c r="G26" s="7">
        <f>F26*0.2</f>
        <v>432</v>
      </c>
      <c r="H26" s="10">
        <f>F26+G26</f>
        <v>2592</v>
      </c>
      <c r="I26" s="7" t="s">
        <v>8</v>
      </c>
    </row>
    <row r="27" spans="1:9" ht="84.95" customHeight="1" x14ac:dyDescent="0.25">
      <c r="A27" s="7" t="s">
        <v>1884</v>
      </c>
      <c r="B27" s="18" t="s">
        <v>1848</v>
      </c>
      <c r="C27" s="8" t="s">
        <v>1885</v>
      </c>
      <c r="D27" s="7" t="s">
        <v>1972</v>
      </c>
      <c r="E27" s="9">
        <v>14</v>
      </c>
      <c r="F27" s="7">
        <f t="shared" si="0"/>
        <v>1680</v>
      </c>
      <c r="G27" s="7">
        <f>F27*0.2</f>
        <v>336</v>
      </c>
      <c r="H27" s="10">
        <f>F27+G27</f>
        <v>2016</v>
      </c>
      <c r="I27" s="7" t="s">
        <v>8</v>
      </c>
    </row>
    <row r="28" spans="1:9" ht="84.95" customHeight="1" x14ac:dyDescent="0.25">
      <c r="A28" s="31" t="s">
        <v>1886</v>
      </c>
      <c r="B28" s="18" t="s">
        <v>1848</v>
      </c>
      <c r="C28" s="8" t="s">
        <v>1887</v>
      </c>
      <c r="D28" s="7" t="s">
        <v>1972</v>
      </c>
      <c r="E28" s="13">
        <v>16</v>
      </c>
      <c r="F28" s="7">
        <f t="shared" si="0"/>
        <v>1920</v>
      </c>
      <c r="G28" s="7">
        <f t="shared" ref="G28:G68" si="5">F28*0.2</f>
        <v>384</v>
      </c>
      <c r="H28" s="10">
        <f t="shared" ref="H28:H68" si="6">F28+G28</f>
        <v>2304</v>
      </c>
      <c r="I28" s="7" t="s">
        <v>8</v>
      </c>
    </row>
    <row r="29" spans="1:9" ht="84.95" customHeight="1" x14ac:dyDescent="0.25">
      <c r="A29" s="31" t="s">
        <v>1888</v>
      </c>
      <c r="B29" s="18" t="s">
        <v>1848</v>
      </c>
      <c r="C29" s="8" t="s">
        <v>1889</v>
      </c>
      <c r="D29" s="7" t="s">
        <v>1972</v>
      </c>
      <c r="E29" s="13">
        <v>25</v>
      </c>
      <c r="F29" s="7">
        <f t="shared" si="0"/>
        <v>3000</v>
      </c>
      <c r="G29" s="7">
        <f t="shared" si="5"/>
        <v>600</v>
      </c>
      <c r="H29" s="10">
        <f t="shared" si="6"/>
        <v>3600</v>
      </c>
      <c r="I29" s="7" t="s">
        <v>8</v>
      </c>
    </row>
    <row r="30" spans="1:9" ht="84.95" customHeight="1" x14ac:dyDescent="0.25">
      <c r="A30" s="31" t="s">
        <v>1890</v>
      </c>
      <c r="B30" s="18" t="s">
        <v>1848</v>
      </c>
      <c r="C30" s="8" t="s">
        <v>1891</v>
      </c>
      <c r="D30" s="7" t="s">
        <v>1972</v>
      </c>
      <c r="E30" s="13">
        <v>36</v>
      </c>
      <c r="F30" s="7">
        <f t="shared" si="0"/>
        <v>4320</v>
      </c>
      <c r="G30" s="7">
        <f t="shared" si="5"/>
        <v>864</v>
      </c>
      <c r="H30" s="10">
        <f t="shared" si="6"/>
        <v>5184</v>
      </c>
      <c r="I30" s="7" t="s">
        <v>8</v>
      </c>
    </row>
    <row r="31" spans="1:9" ht="84.95" customHeight="1" x14ac:dyDescent="0.25">
      <c r="A31" s="31" t="s">
        <v>1892</v>
      </c>
      <c r="B31" s="18" t="s">
        <v>1848</v>
      </c>
      <c r="C31" s="8" t="s">
        <v>1893</v>
      </c>
      <c r="D31" s="7" t="s">
        <v>1972</v>
      </c>
      <c r="E31" s="13">
        <v>35</v>
      </c>
      <c r="F31" s="7">
        <f t="shared" si="0"/>
        <v>4200</v>
      </c>
      <c r="G31" s="7">
        <f t="shared" si="5"/>
        <v>840</v>
      </c>
      <c r="H31" s="10">
        <f t="shared" si="6"/>
        <v>5040</v>
      </c>
      <c r="I31" s="7" t="s">
        <v>8</v>
      </c>
    </row>
    <row r="32" spans="1:9" ht="84.95" customHeight="1" thickBot="1" x14ac:dyDescent="0.3">
      <c r="A32" s="32" t="s">
        <v>1894</v>
      </c>
      <c r="B32" s="20" t="s">
        <v>1848</v>
      </c>
      <c r="C32" s="21" t="s">
        <v>1895</v>
      </c>
      <c r="D32" s="7" t="s">
        <v>1972</v>
      </c>
      <c r="E32" s="33">
        <v>40</v>
      </c>
      <c r="F32" s="19">
        <f t="shared" si="0"/>
        <v>4800</v>
      </c>
      <c r="G32" s="19">
        <f t="shared" si="5"/>
        <v>960</v>
      </c>
      <c r="H32" s="23">
        <f t="shared" si="6"/>
        <v>5760</v>
      </c>
      <c r="I32" s="19" t="s">
        <v>8</v>
      </c>
    </row>
    <row r="33" spans="1:9" ht="84.95" customHeight="1" thickTop="1" x14ac:dyDescent="0.25">
      <c r="A33" s="28" t="s">
        <v>1896</v>
      </c>
      <c r="B33" s="92" t="s">
        <v>1897</v>
      </c>
      <c r="C33" s="29" t="s">
        <v>1898</v>
      </c>
      <c r="D33" s="7" t="s">
        <v>1972</v>
      </c>
      <c r="E33" s="30">
        <v>107</v>
      </c>
      <c r="F33" s="24">
        <f t="shared" si="0"/>
        <v>12840</v>
      </c>
      <c r="G33" s="24">
        <f t="shared" si="5"/>
        <v>2568</v>
      </c>
      <c r="H33" s="27">
        <f t="shared" si="6"/>
        <v>15408</v>
      </c>
      <c r="I33" s="24" t="s">
        <v>8</v>
      </c>
    </row>
    <row r="34" spans="1:9" ht="84.95" customHeight="1" thickBot="1" x14ac:dyDescent="0.3">
      <c r="A34" s="32" t="s">
        <v>1899</v>
      </c>
      <c r="B34" s="93" t="s">
        <v>1897</v>
      </c>
      <c r="C34" s="21" t="s">
        <v>1900</v>
      </c>
      <c r="D34" s="7" t="s">
        <v>1972</v>
      </c>
      <c r="E34" s="33">
        <v>110</v>
      </c>
      <c r="F34" s="19">
        <f t="shared" si="0"/>
        <v>13200</v>
      </c>
      <c r="G34" s="19">
        <f t="shared" si="5"/>
        <v>2640</v>
      </c>
      <c r="H34" s="23">
        <f t="shared" si="6"/>
        <v>15840</v>
      </c>
      <c r="I34" s="19" t="s">
        <v>8</v>
      </c>
    </row>
    <row r="35" spans="1:9" ht="84.95" customHeight="1" thickTop="1" x14ac:dyDescent="0.25">
      <c r="A35" s="28" t="s">
        <v>1901</v>
      </c>
      <c r="B35" s="94" t="s">
        <v>1902</v>
      </c>
      <c r="C35" s="29" t="s">
        <v>1903</v>
      </c>
      <c r="D35" s="7" t="s">
        <v>1972</v>
      </c>
      <c r="E35" s="30">
        <v>26</v>
      </c>
      <c r="F35" s="24">
        <f t="shared" si="0"/>
        <v>3120</v>
      </c>
      <c r="G35" s="24">
        <f t="shared" si="5"/>
        <v>624</v>
      </c>
      <c r="H35" s="27">
        <f t="shared" si="6"/>
        <v>3744</v>
      </c>
      <c r="I35" s="24" t="s">
        <v>8</v>
      </c>
    </row>
    <row r="36" spans="1:9" ht="84.95" customHeight="1" x14ac:dyDescent="0.25">
      <c r="A36" s="31" t="s">
        <v>1904</v>
      </c>
      <c r="B36" s="95" t="s">
        <v>1902</v>
      </c>
      <c r="C36" s="8" t="s">
        <v>1905</v>
      </c>
      <c r="D36" s="7" t="s">
        <v>1972</v>
      </c>
      <c r="E36" s="13">
        <v>28</v>
      </c>
      <c r="F36" s="7">
        <f t="shared" si="0"/>
        <v>3360</v>
      </c>
      <c r="G36" s="7">
        <f t="shared" si="5"/>
        <v>672</v>
      </c>
      <c r="H36" s="10">
        <f t="shared" si="6"/>
        <v>4032</v>
      </c>
      <c r="I36" s="7" t="s">
        <v>8</v>
      </c>
    </row>
    <row r="37" spans="1:9" ht="84.95" customHeight="1" x14ac:dyDescent="0.25">
      <c r="A37" s="31" t="s">
        <v>1906</v>
      </c>
      <c r="B37" s="95" t="s">
        <v>1902</v>
      </c>
      <c r="C37" s="8" t="s">
        <v>1907</v>
      </c>
      <c r="D37" s="7" t="s">
        <v>1972</v>
      </c>
      <c r="E37" s="13">
        <v>28</v>
      </c>
      <c r="F37" s="7">
        <f t="shared" si="0"/>
        <v>3360</v>
      </c>
      <c r="G37" s="7">
        <f t="shared" si="5"/>
        <v>672</v>
      </c>
      <c r="H37" s="10">
        <f t="shared" si="6"/>
        <v>4032</v>
      </c>
      <c r="I37" s="7" t="s">
        <v>8</v>
      </c>
    </row>
    <row r="38" spans="1:9" ht="84.95" customHeight="1" x14ac:dyDescent="0.25">
      <c r="A38" s="31" t="s">
        <v>1908</v>
      </c>
      <c r="B38" s="95" t="s">
        <v>1902</v>
      </c>
      <c r="C38" s="8" t="s">
        <v>1909</v>
      </c>
      <c r="D38" s="7" t="s">
        <v>1972</v>
      </c>
      <c r="E38" s="13">
        <v>30</v>
      </c>
      <c r="F38" s="7">
        <f t="shared" si="0"/>
        <v>3600</v>
      </c>
      <c r="G38" s="7">
        <f t="shared" si="5"/>
        <v>720</v>
      </c>
      <c r="H38" s="10">
        <f t="shared" si="6"/>
        <v>4320</v>
      </c>
      <c r="I38" s="7" t="s">
        <v>8</v>
      </c>
    </row>
    <row r="39" spans="1:9" ht="84.95" customHeight="1" x14ac:dyDescent="0.25">
      <c r="A39" s="31" t="s">
        <v>1910</v>
      </c>
      <c r="B39" s="95" t="s">
        <v>1902</v>
      </c>
      <c r="C39" s="8" t="s">
        <v>1911</v>
      </c>
      <c r="D39" s="7" t="s">
        <v>1972</v>
      </c>
      <c r="E39" s="13">
        <v>32</v>
      </c>
      <c r="F39" s="7">
        <f t="shared" si="0"/>
        <v>3840</v>
      </c>
      <c r="G39" s="7">
        <f t="shared" si="5"/>
        <v>768</v>
      </c>
      <c r="H39" s="10">
        <f t="shared" si="6"/>
        <v>4608</v>
      </c>
      <c r="I39" s="7" t="s">
        <v>8</v>
      </c>
    </row>
    <row r="40" spans="1:9" ht="84.95" customHeight="1" x14ac:dyDescent="0.25">
      <c r="A40" s="31" t="s">
        <v>1912</v>
      </c>
      <c r="B40" s="95" t="s">
        <v>1902</v>
      </c>
      <c r="C40" s="8" t="s">
        <v>1913</v>
      </c>
      <c r="D40" s="7" t="s">
        <v>1972</v>
      </c>
      <c r="E40" s="13">
        <v>28</v>
      </c>
      <c r="F40" s="7">
        <f t="shared" si="0"/>
        <v>3360</v>
      </c>
      <c r="G40" s="7">
        <f t="shared" si="5"/>
        <v>672</v>
      </c>
      <c r="H40" s="10">
        <f t="shared" si="6"/>
        <v>4032</v>
      </c>
      <c r="I40" s="7" t="s">
        <v>8</v>
      </c>
    </row>
    <row r="41" spans="1:9" ht="84.95" customHeight="1" x14ac:dyDescent="0.25">
      <c r="A41" s="31" t="s">
        <v>1914</v>
      </c>
      <c r="B41" s="95" t="s">
        <v>1902</v>
      </c>
      <c r="C41" s="8" t="s">
        <v>1915</v>
      </c>
      <c r="D41" s="7" t="s">
        <v>1972</v>
      </c>
      <c r="E41" s="13">
        <v>30</v>
      </c>
      <c r="F41" s="7">
        <f t="shared" si="0"/>
        <v>3600</v>
      </c>
      <c r="G41" s="7">
        <f t="shared" si="5"/>
        <v>720</v>
      </c>
      <c r="H41" s="10">
        <f t="shared" si="6"/>
        <v>4320</v>
      </c>
      <c r="I41" s="7" t="s">
        <v>8</v>
      </c>
    </row>
    <row r="42" spans="1:9" ht="84.95" customHeight="1" x14ac:dyDescent="0.25">
      <c r="A42" s="31" t="s">
        <v>1916</v>
      </c>
      <c r="B42" s="95" t="s">
        <v>1902</v>
      </c>
      <c r="C42" s="8" t="s">
        <v>1917</v>
      </c>
      <c r="D42" s="7" t="s">
        <v>1972</v>
      </c>
      <c r="E42" s="13">
        <v>32</v>
      </c>
      <c r="F42" s="7">
        <f t="shared" si="0"/>
        <v>3840</v>
      </c>
      <c r="G42" s="7">
        <f t="shared" si="5"/>
        <v>768</v>
      </c>
      <c r="H42" s="10">
        <f t="shared" si="6"/>
        <v>4608</v>
      </c>
      <c r="I42" s="7" t="s">
        <v>8</v>
      </c>
    </row>
    <row r="43" spans="1:9" ht="84.95" customHeight="1" x14ac:dyDescent="0.25">
      <c r="A43" s="31" t="s">
        <v>1918</v>
      </c>
      <c r="B43" s="95" t="s">
        <v>1902</v>
      </c>
      <c r="C43" s="8" t="s">
        <v>1919</v>
      </c>
      <c r="D43" s="7" t="s">
        <v>1972</v>
      </c>
      <c r="E43" s="13">
        <v>28</v>
      </c>
      <c r="F43" s="7">
        <f t="shared" si="0"/>
        <v>3360</v>
      </c>
      <c r="G43" s="7">
        <f t="shared" si="5"/>
        <v>672</v>
      </c>
      <c r="H43" s="10">
        <f t="shared" si="6"/>
        <v>4032</v>
      </c>
      <c r="I43" s="7" t="s">
        <v>8</v>
      </c>
    </row>
    <row r="44" spans="1:9" ht="84.95" customHeight="1" x14ac:dyDescent="0.25">
      <c r="A44" s="31" t="s">
        <v>1920</v>
      </c>
      <c r="B44" s="95" t="s">
        <v>1902</v>
      </c>
      <c r="C44" s="8" t="s">
        <v>1921</v>
      </c>
      <c r="D44" s="7" t="s">
        <v>1972</v>
      </c>
      <c r="E44" s="13">
        <v>33</v>
      </c>
      <c r="F44" s="7">
        <f t="shared" si="0"/>
        <v>3960</v>
      </c>
      <c r="G44" s="7">
        <f t="shared" si="5"/>
        <v>792</v>
      </c>
      <c r="H44" s="10">
        <f t="shared" si="6"/>
        <v>4752</v>
      </c>
      <c r="I44" s="7" t="s">
        <v>8</v>
      </c>
    </row>
    <row r="45" spans="1:9" ht="84.95" customHeight="1" x14ac:dyDescent="0.25">
      <c r="A45" s="31" t="s">
        <v>1922</v>
      </c>
      <c r="B45" s="95" t="s">
        <v>1902</v>
      </c>
      <c r="C45" s="8" t="s">
        <v>1923</v>
      </c>
      <c r="D45" s="7" t="s">
        <v>1972</v>
      </c>
      <c r="E45" s="13">
        <v>30</v>
      </c>
      <c r="F45" s="7">
        <f t="shared" si="0"/>
        <v>3600</v>
      </c>
      <c r="G45" s="7">
        <f t="shared" si="5"/>
        <v>720</v>
      </c>
      <c r="H45" s="10">
        <f t="shared" si="6"/>
        <v>4320</v>
      </c>
      <c r="I45" s="7" t="s">
        <v>8</v>
      </c>
    </row>
    <row r="46" spans="1:9" ht="84.95" customHeight="1" x14ac:dyDescent="0.25">
      <c r="A46" s="31" t="s">
        <v>1924</v>
      </c>
      <c r="B46" s="95" t="s">
        <v>1902</v>
      </c>
      <c r="C46" s="8" t="s">
        <v>1925</v>
      </c>
      <c r="D46" s="7" t="s">
        <v>1972</v>
      </c>
      <c r="E46" s="13">
        <v>33</v>
      </c>
      <c r="F46" s="7">
        <f t="shared" si="0"/>
        <v>3960</v>
      </c>
      <c r="G46" s="7">
        <f t="shared" si="5"/>
        <v>792</v>
      </c>
      <c r="H46" s="10">
        <f t="shared" si="6"/>
        <v>4752</v>
      </c>
      <c r="I46" s="7" t="s">
        <v>8</v>
      </c>
    </row>
    <row r="47" spans="1:9" ht="84.95" customHeight="1" x14ac:dyDescent="0.25">
      <c r="A47" s="31" t="s">
        <v>1926</v>
      </c>
      <c r="B47" s="95" t="s">
        <v>1902</v>
      </c>
      <c r="C47" s="8" t="s">
        <v>1927</v>
      </c>
      <c r="D47" s="7" t="s">
        <v>1972</v>
      </c>
      <c r="E47" s="13">
        <v>42</v>
      </c>
      <c r="F47" s="7">
        <f t="shared" si="0"/>
        <v>5040</v>
      </c>
      <c r="G47" s="7">
        <f t="shared" si="5"/>
        <v>1008</v>
      </c>
      <c r="H47" s="10">
        <f t="shared" si="6"/>
        <v>6048</v>
      </c>
      <c r="I47" s="7" t="s">
        <v>8</v>
      </c>
    </row>
    <row r="48" spans="1:9" ht="84.95" customHeight="1" x14ac:dyDescent="0.25">
      <c r="A48" s="31" t="s">
        <v>1928</v>
      </c>
      <c r="B48" s="95" t="s">
        <v>1902</v>
      </c>
      <c r="C48" s="8" t="s">
        <v>1929</v>
      </c>
      <c r="D48" s="7" t="s">
        <v>1972</v>
      </c>
      <c r="E48" s="13">
        <v>50</v>
      </c>
      <c r="F48" s="7">
        <f t="shared" si="0"/>
        <v>6000</v>
      </c>
      <c r="G48" s="7">
        <f t="shared" si="5"/>
        <v>1200</v>
      </c>
      <c r="H48" s="10">
        <f t="shared" si="6"/>
        <v>7200</v>
      </c>
      <c r="I48" s="7" t="s">
        <v>8</v>
      </c>
    </row>
    <row r="49" spans="1:9" ht="84.95" customHeight="1" x14ac:dyDescent="0.25">
      <c r="A49" s="31" t="s">
        <v>1930</v>
      </c>
      <c r="B49" s="95" t="s">
        <v>1902</v>
      </c>
      <c r="C49" s="8" t="s">
        <v>1931</v>
      </c>
      <c r="D49" s="7" t="s">
        <v>1972</v>
      </c>
      <c r="E49" s="13">
        <v>46</v>
      </c>
      <c r="F49" s="7">
        <f t="shared" si="0"/>
        <v>5520</v>
      </c>
      <c r="G49" s="7">
        <f t="shared" si="5"/>
        <v>1104</v>
      </c>
      <c r="H49" s="10">
        <f t="shared" si="6"/>
        <v>6624</v>
      </c>
      <c r="I49" s="7" t="s">
        <v>8</v>
      </c>
    </row>
    <row r="50" spans="1:9" ht="84.95" customHeight="1" x14ac:dyDescent="0.25">
      <c r="A50" s="31" t="s">
        <v>1932</v>
      </c>
      <c r="B50" s="95" t="s">
        <v>1902</v>
      </c>
      <c r="C50" s="8" t="s">
        <v>1933</v>
      </c>
      <c r="D50" s="7" t="s">
        <v>1972</v>
      </c>
      <c r="E50" s="13">
        <v>46</v>
      </c>
      <c r="F50" s="7">
        <f t="shared" si="0"/>
        <v>5520</v>
      </c>
      <c r="G50" s="7">
        <f t="shared" si="5"/>
        <v>1104</v>
      </c>
      <c r="H50" s="10">
        <f t="shared" si="6"/>
        <v>6624</v>
      </c>
      <c r="I50" s="7" t="s">
        <v>8</v>
      </c>
    </row>
    <row r="51" spans="1:9" ht="84.95" customHeight="1" x14ac:dyDescent="0.25">
      <c r="A51" s="31" t="s">
        <v>1934</v>
      </c>
      <c r="B51" s="95" t="s">
        <v>1902</v>
      </c>
      <c r="C51" s="8" t="s">
        <v>1935</v>
      </c>
      <c r="D51" s="7" t="s">
        <v>1972</v>
      </c>
      <c r="E51" s="13">
        <v>47.5</v>
      </c>
      <c r="F51" s="7">
        <f t="shared" si="0"/>
        <v>5700</v>
      </c>
      <c r="G51" s="7">
        <f t="shared" si="5"/>
        <v>1140</v>
      </c>
      <c r="H51" s="10">
        <f t="shared" si="6"/>
        <v>6840</v>
      </c>
      <c r="I51" s="7" t="s">
        <v>8</v>
      </c>
    </row>
    <row r="52" spans="1:9" ht="84.95" customHeight="1" x14ac:dyDescent="0.25">
      <c r="A52" s="31" t="s">
        <v>1936</v>
      </c>
      <c r="B52" s="95" t="s">
        <v>1902</v>
      </c>
      <c r="C52" s="8" t="s">
        <v>1937</v>
      </c>
      <c r="D52" s="7" t="s">
        <v>1972</v>
      </c>
      <c r="E52" s="13">
        <v>52</v>
      </c>
      <c r="F52" s="7">
        <f t="shared" si="0"/>
        <v>6240</v>
      </c>
      <c r="G52" s="7">
        <f t="shared" si="5"/>
        <v>1248</v>
      </c>
      <c r="H52" s="10">
        <f t="shared" si="6"/>
        <v>7488</v>
      </c>
      <c r="I52" s="7" t="s">
        <v>8</v>
      </c>
    </row>
    <row r="53" spans="1:9" ht="84.95" customHeight="1" x14ac:dyDescent="0.25">
      <c r="A53" s="31" t="s">
        <v>1938</v>
      </c>
      <c r="B53" s="95" t="s">
        <v>1902</v>
      </c>
      <c r="C53" s="8" t="s">
        <v>1939</v>
      </c>
      <c r="D53" s="7" t="s">
        <v>1972</v>
      </c>
      <c r="E53" s="13">
        <v>88</v>
      </c>
      <c r="F53" s="7">
        <f t="shared" si="0"/>
        <v>10560</v>
      </c>
      <c r="G53" s="7">
        <f t="shared" si="5"/>
        <v>2112</v>
      </c>
      <c r="H53" s="10">
        <f t="shared" si="6"/>
        <v>12672</v>
      </c>
      <c r="I53" s="7" t="s">
        <v>8</v>
      </c>
    </row>
    <row r="54" spans="1:9" ht="84.95" customHeight="1" x14ac:dyDescent="0.25">
      <c r="A54" s="37" t="s">
        <v>1940</v>
      </c>
      <c r="B54" s="96" t="s">
        <v>1902</v>
      </c>
      <c r="C54" s="64" t="s">
        <v>1941</v>
      </c>
      <c r="D54" s="7" t="s">
        <v>1972</v>
      </c>
      <c r="E54" s="97">
        <v>34</v>
      </c>
      <c r="F54" s="39">
        <f t="shared" si="0"/>
        <v>4080</v>
      </c>
      <c r="G54" s="39">
        <f t="shared" si="5"/>
        <v>816</v>
      </c>
      <c r="H54" s="41">
        <f t="shared" si="6"/>
        <v>4896</v>
      </c>
      <c r="I54" s="39" t="s">
        <v>8</v>
      </c>
    </row>
    <row r="55" spans="1:9" ht="84.95" customHeight="1" thickBot="1" x14ac:dyDescent="0.3">
      <c r="A55" s="32" t="s">
        <v>1942</v>
      </c>
      <c r="B55" s="98" t="s">
        <v>1902</v>
      </c>
      <c r="C55" s="21" t="s">
        <v>1943</v>
      </c>
      <c r="D55" s="7" t="s">
        <v>1972</v>
      </c>
      <c r="E55" s="33">
        <v>34</v>
      </c>
      <c r="F55" s="19">
        <f t="shared" si="0"/>
        <v>4080</v>
      </c>
      <c r="G55" s="19">
        <f t="shared" si="5"/>
        <v>816</v>
      </c>
      <c r="H55" s="23">
        <f t="shared" si="6"/>
        <v>4896</v>
      </c>
      <c r="I55" s="19" t="s">
        <v>8</v>
      </c>
    </row>
    <row r="56" spans="1:9" ht="80.099999999999994" customHeight="1" thickTop="1" x14ac:dyDescent="0.25">
      <c r="A56" s="28" t="s">
        <v>1944</v>
      </c>
      <c r="B56" s="94" t="s">
        <v>1835</v>
      </c>
      <c r="C56" s="29" t="s">
        <v>1945</v>
      </c>
      <c r="D56" s="7" t="s">
        <v>1972</v>
      </c>
      <c r="E56" s="30">
        <v>60</v>
      </c>
      <c r="F56" s="24">
        <f t="shared" si="0"/>
        <v>7200</v>
      </c>
      <c r="G56" s="24">
        <f t="shared" si="5"/>
        <v>1440</v>
      </c>
      <c r="H56" s="27">
        <f t="shared" si="6"/>
        <v>8640</v>
      </c>
      <c r="I56" s="24" t="s">
        <v>8</v>
      </c>
    </row>
    <row r="57" spans="1:9" ht="80.099999999999994" customHeight="1" x14ac:dyDescent="0.25">
      <c r="A57" s="31" t="s">
        <v>1946</v>
      </c>
      <c r="B57" s="95" t="s">
        <v>1835</v>
      </c>
      <c r="C57" s="8" t="s">
        <v>1947</v>
      </c>
      <c r="D57" s="7" t="s">
        <v>1972</v>
      </c>
      <c r="E57" s="13">
        <v>70</v>
      </c>
      <c r="F57" s="7">
        <f t="shared" si="0"/>
        <v>8400</v>
      </c>
      <c r="G57" s="7">
        <f t="shared" si="5"/>
        <v>1680</v>
      </c>
      <c r="H57" s="10">
        <f t="shared" si="6"/>
        <v>10080</v>
      </c>
      <c r="I57" s="7" t="s">
        <v>8</v>
      </c>
    </row>
    <row r="58" spans="1:9" ht="80.099999999999994" customHeight="1" x14ac:dyDescent="0.25">
      <c r="A58" s="31" t="s">
        <v>1948</v>
      </c>
      <c r="B58" s="95" t="s">
        <v>1835</v>
      </c>
      <c r="C58" s="8" t="s">
        <v>1949</v>
      </c>
      <c r="D58" s="7" t="s">
        <v>1972</v>
      </c>
      <c r="E58" s="13">
        <v>72</v>
      </c>
      <c r="F58" s="7">
        <f t="shared" si="0"/>
        <v>8640</v>
      </c>
      <c r="G58" s="7">
        <f t="shared" si="5"/>
        <v>1728</v>
      </c>
      <c r="H58" s="10">
        <f t="shared" si="6"/>
        <v>10368</v>
      </c>
      <c r="I58" s="7" t="s">
        <v>8</v>
      </c>
    </row>
    <row r="59" spans="1:9" ht="80.099999999999994" customHeight="1" x14ac:dyDescent="0.25">
      <c r="A59" s="49" t="s">
        <v>1950</v>
      </c>
      <c r="B59" s="99" t="s">
        <v>1835</v>
      </c>
      <c r="C59" s="11" t="s">
        <v>1951</v>
      </c>
      <c r="D59" s="7" t="s">
        <v>1972</v>
      </c>
      <c r="E59" s="100">
        <v>66</v>
      </c>
      <c r="F59" s="46">
        <f t="shared" si="0"/>
        <v>7920</v>
      </c>
      <c r="G59" s="46">
        <f t="shared" si="5"/>
        <v>1584</v>
      </c>
      <c r="H59" s="101">
        <f t="shared" si="6"/>
        <v>9504</v>
      </c>
      <c r="I59" s="46" t="s">
        <v>8</v>
      </c>
    </row>
    <row r="60" spans="1:9" ht="80.099999999999994" customHeight="1" x14ac:dyDescent="0.25">
      <c r="A60" s="31" t="s">
        <v>1952</v>
      </c>
      <c r="B60" s="95" t="s">
        <v>1953</v>
      </c>
      <c r="C60" s="8" t="s">
        <v>1954</v>
      </c>
      <c r="D60" s="7" t="s">
        <v>1972</v>
      </c>
      <c r="E60" s="13">
        <v>183</v>
      </c>
      <c r="F60" s="7">
        <f t="shared" si="0"/>
        <v>21960</v>
      </c>
      <c r="G60" s="7">
        <f t="shared" si="5"/>
        <v>4392</v>
      </c>
      <c r="H60" s="10">
        <f t="shared" si="6"/>
        <v>26352</v>
      </c>
      <c r="I60" s="7" t="s">
        <v>8</v>
      </c>
    </row>
    <row r="61" spans="1:9" ht="80.099999999999994" customHeight="1" x14ac:dyDescent="0.25">
      <c r="A61" s="31" t="s">
        <v>1955</v>
      </c>
      <c r="B61" s="95" t="s">
        <v>1953</v>
      </c>
      <c r="C61" s="8" t="s">
        <v>1956</v>
      </c>
      <c r="D61" s="7" t="s">
        <v>1972</v>
      </c>
      <c r="E61" s="13">
        <v>246</v>
      </c>
      <c r="F61" s="7">
        <f t="shared" si="0"/>
        <v>29520</v>
      </c>
      <c r="G61" s="7">
        <f t="shared" si="5"/>
        <v>5904</v>
      </c>
      <c r="H61" s="10">
        <f t="shared" si="6"/>
        <v>35424</v>
      </c>
      <c r="I61" s="7" t="s">
        <v>8</v>
      </c>
    </row>
    <row r="62" spans="1:9" ht="80.099999999999994" customHeight="1" x14ac:dyDescent="0.25">
      <c r="A62" s="31" t="s">
        <v>1957</v>
      </c>
      <c r="B62" s="95" t="s">
        <v>1953</v>
      </c>
      <c r="C62" s="8" t="s">
        <v>1958</v>
      </c>
      <c r="D62" s="7" t="s">
        <v>1972</v>
      </c>
      <c r="E62" s="13">
        <v>102</v>
      </c>
      <c r="F62" s="7">
        <f t="shared" si="0"/>
        <v>12240</v>
      </c>
      <c r="G62" s="7">
        <f t="shared" si="5"/>
        <v>2448</v>
      </c>
      <c r="H62" s="10">
        <f t="shared" si="6"/>
        <v>14688</v>
      </c>
      <c r="I62" s="7" t="s">
        <v>8</v>
      </c>
    </row>
    <row r="63" spans="1:9" ht="80.099999999999994" customHeight="1" x14ac:dyDescent="0.25">
      <c r="A63" s="31" t="s">
        <v>1959</v>
      </c>
      <c r="B63" s="95" t="s">
        <v>1953</v>
      </c>
      <c r="C63" s="8" t="s">
        <v>1960</v>
      </c>
      <c r="D63" s="7" t="s">
        <v>1972</v>
      </c>
      <c r="E63" s="13">
        <v>112</v>
      </c>
      <c r="F63" s="7">
        <f t="shared" si="0"/>
        <v>13440</v>
      </c>
      <c r="G63" s="7">
        <f t="shared" si="5"/>
        <v>2688</v>
      </c>
      <c r="H63" s="10">
        <f t="shared" si="6"/>
        <v>16128</v>
      </c>
      <c r="I63" s="7" t="s">
        <v>8</v>
      </c>
    </row>
    <row r="64" spans="1:9" ht="80.099999999999994" customHeight="1" x14ac:dyDescent="0.25">
      <c r="A64" s="31" t="s">
        <v>1961</v>
      </c>
      <c r="B64" s="95" t="s">
        <v>1953</v>
      </c>
      <c r="C64" s="8" t="s">
        <v>1962</v>
      </c>
      <c r="D64" s="7" t="s">
        <v>1972</v>
      </c>
      <c r="E64" s="13">
        <v>106</v>
      </c>
      <c r="F64" s="7">
        <f t="shared" si="0"/>
        <v>12720</v>
      </c>
      <c r="G64" s="7">
        <f t="shared" si="5"/>
        <v>2544</v>
      </c>
      <c r="H64" s="10">
        <f t="shared" si="6"/>
        <v>15264</v>
      </c>
      <c r="I64" s="7" t="s">
        <v>8</v>
      </c>
    </row>
    <row r="65" spans="1:9" ht="80.099999999999994" customHeight="1" x14ac:dyDescent="0.25">
      <c r="A65" s="31" t="s">
        <v>1963</v>
      </c>
      <c r="B65" s="95" t="s">
        <v>1953</v>
      </c>
      <c r="C65" s="8" t="s">
        <v>1964</v>
      </c>
      <c r="D65" s="7" t="s">
        <v>1972</v>
      </c>
      <c r="E65" s="13">
        <v>116</v>
      </c>
      <c r="F65" s="7">
        <f t="shared" si="0"/>
        <v>13920</v>
      </c>
      <c r="G65" s="7">
        <f t="shared" si="5"/>
        <v>2784</v>
      </c>
      <c r="H65" s="10">
        <f t="shared" si="6"/>
        <v>16704</v>
      </c>
      <c r="I65" s="7" t="s">
        <v>8</v>
      </c>
    </row>
    <row r="66" spans="1:9" ht="80.099999999999994" customHeight="1" x14ac:dyDescent="0.25">
      <c r="A66" s="31" t="s">
        <v>1965</v>
      </c>
      <c r="B66" s="95" t="s">
        <v>1953</v>
      </c>
      <c r="C66" s="8" t="s">
        <v>1966</v>
      </c>
      <c r="D66" s="7" t="s">
        <v>1972</v>
      </c>
      <c r="E66" s="13">
        <v>120</v>
      </c>
      <c r="F66" s="7">
        <f t="shared" si="0"/>
        <v>14400</v>
      </c>
      <c r="G66" s="7">
        <f t="shared" si="5"/>
        <v>2880</v>
      </c>
      <c r="H66" s="10">
        <f t="shared" si="6"/>
        <v>17280</v>
      </c>
      <c r="I66" s="7" t="s">
        <v>8</v>
      </c>
    </row>
    <row r="67" spans="1:9" ht="80.099999999999994" customHeight="1" x14ac:dyDescent="0.25">
      <c r="A67" s="31" t="s">
        <v>1967</v>
      </c>
      <c r="B67" s="95" t="s">
        <v>1953</v>
      </c>
      <c r="C67" s="8" t="s">
        <v>1968</v>
      </c>
      <c r="D67" s="7" t="s">
        <v>1972</v>
      </c>
      <c r="E67" s="13">
        <v>130</v>
      </c>
      <c r="F67" s="7">
        <f t="shared" si="0"/>
        <v>15600</v>
      </c>
      <c r="G67" s="7">
        <f t="shared" si="5"/>
        <v>3120</v>
      </c>
      <c r="H67" s="10">
        <f t="shared" si="6"/>
        <v>18720</v>
      </c>
      <c r="I67" s="7" t="s">
        <v>8</v>
      </c>
    </row>
    <row r="68" spans="1:9" ht="80.099999999999994" customHeight="1" thickBot="1" x14ac:dyDescent="0.3">
      <c r="A68" s="32" t="s">
        <v>1969</v>
      </c>
      <c r="B68" s="98" t="s">
        <v>1953</v>
      </c>
      <c r="C68" s="21" t="s">
        <v>1970</v>
      </c>
      <c r="D68" s="7" t="s">
        <v>1972</v>
      </c>
      <c r="E68" s="33">
        <v>456</v>
      </c>
      <c r="F68" s="19">
        <f t="shared" ref="F68" si="7">E68*120</f>
        <v>54720</v>
      </c>
      <c r="G68" s="19">
        <f t="shared" si="5"/>
        <v>10944</v>
      </c>
      <c r="H68" s="23">
        <f t="shared" si="6"/>
        <v>65664</v>
      </c>
      <c r="I68" s="19" t="s">
        <v>8</v>
      </c>
    </row>
    <row r="69" spans="1:9" ht="80.099999999999994" customHeight="1" thickTop="1" x14ac:dyDescent="0.25">
      <c r="B69"/>
      <c r="C69"/>
      <c r="E69"/>
    </row>
    <row r="70" spans="1:9" ht="33" customHeight="1" x14ac:dyDescent="0.25">
      <c r="A70" s="34"/>
    </row>
    <row r="71" spans="1:9" ht="18.75" x14ac:dyDescent="0.25">
      <c r="A71" s="34"/>
    </row>
    <row r="72" spans="1:9" ht="33" customHeight="1" x14ac:dyDescent="0.25">
      <c r="A72" s="34"/>
    </row>
    <row r="73" spans="1:9" ht="33" customHeight="1" x14ac:dyDescent="0.25">
      <c r="A73" s="34"/>
    </row>
  </sheetData>
  <sheetProtection algorithmName="SHA-512" hashValue="bDBhxe9TqDqGusgHibPZwYhdkDeGB1Gd3BKH+kasswIadiKUWCGSXedXcD68iHhkH5EN7Kh+VQwOSr2H1uar5A==" saltValue="eOWmX76fKtodeeMKIoLiQQ==" spinCount="100000" sheet="1" objects="1" scenarios="1" formatCells="0" formatColumns="0" formatRows="0" insertColumns="0" insertRows="0" insertHyperlinks="0" deleteColumns="0" deleteRows="0"/>
  <mergeCells count="2">
    <mergeCell ref="A1:I1"/>
    <mergeCell ref="A2:I2"/>
  </mergeCells>
  <dataValidations count="1">
    <dataValidation type="list" allowBlank="1" sqref="I4:I68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8"/>
  <sheetViews>
    <sheetView topLeftCell="B1" workbookViewId="0">
      <pane ySplit="3" topLeftCell="A4" activePane="bottomLeft" state="frozen"/>
      <selection pane="bottomLeft" activeCell="B4" activeCellId="1" sqref="A20:XFD20 A4:XFD4"/>
    </sheetView>
  </sheetViews>
  <sheetFormatPr defaultColWidth="19.42578125" defaultRowHeight="33" customHeight="1" x14ac:dyDescent="0.25"/>
  <cols>
    <col min="1" max="1" width="30" customWidth="1"/>
    <col min="2" max="2" width="24.28515625" style="1" customWidth="1"/>
    <col min="3" max="3" width="24.28515625" style="58" customWidth="1"/>
    <col min="4" max="4" width="24.42578125" customWidth="1"/>
    <col min="5" max="5" width="17.85546875" style="3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1796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73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4" ht="60" customHeight="1" x14ac:dyDescent="0.25">
      <c r="A4" s="31" t="s">
        <v>1797</v>
      </c>
      <c r="B4" s="13" t="s">
        <v>1798</v>
      </c>
      <c r="C4" s="31" t="s">
        <v>1799</v>
      </c>
      <c r="D4" s="13" t="s">
        <v>1831</v>
      </c>
      <c r="E4" s="13">
        <v>400</v>
      </c>
      <c r="F4" s="7">
        <f>E4*120</f>
        <v>48000</v>
      </c>
      <c r="G4" s="7">
        <f>F4*0.2</f>
        <v>9600</v>
      </c>
      <c r="H4" s="10">
        <f>F4+G4</f>
        <v>57600</v>
      </c>
      <c r="I4" s="7" t="s">
        <v>8</v>
      </c>
    </row>
    <row r="5" spans="1:14" ht="60" customHeight="1" x14ac:dyDescent="0.25">
      <c r="A5" s="31" t="s">
        <v>1800</v>
      </c>
      <c r="B5" s="13" t="s">
        <v>1798</v>
      </c>
      <c r="C5" s="7" t="s">
        <v>1801</v>
      </c>
      <c r="D5" s="13" t="s">
        <v>1831</v>
      </c>
      <c r="E5" s="9">
        <v>500</v>
      </c>
      <c r="F5" s="7">
        <f t="shared" ref="F5:F20" si="0">E5*120</f>
        <v>60000</v>
      </c>
      <c r="G5" s="7">
        <f t="shared" ref="G5:G20" si="1">F5*0.2</f>
        <v>12000</v>
      </c>
      <c r="H5" s="10">
        <f t="shared" ref="H5:H20" si="2">F5+G5</f>
        <v>72000</v>
      </c>
      <c r="I5" s="7" t="s">
        <v>8</v>
      </c>
    </row>
    <row r="6" spans="1:14" ht="60" customHeight="1" x14ac:dyDescent="0.25">
      <c r="A6" s="31" t="s">
        <v>1802</v>
      </c>
      <c r="B6" s="13" t="s">
        <v>1798</v>
      </c>
      <c r="C6" s="7" t="s">
        <v>1803</v>
      </c>
      <c r="D6" s="13" t="s">
        <v>1831</v>
      </c>
      <c r="E6" s="9">
        <v>600</v>
      </c>
      <c r="F6" s="7">
        <f t="shared" si="0"/>
        <v>72000</v>
      </c>
      <c r="G6" s="7">
        <f t="shared" si="1"/>
        <v>14400</v>
      </c>
      <c r="H6" s="10">
        <f t="shared" si="2"/>
        <v>86400</v>
      </c>
      <c r="I6" s="7" t="s">
        <v>8</v>
      </c>
    </row>
    <row r="7" spans="1:14" ht="60" customHeight="1" x14ac:dyDescent="0.25">
      <c r="A7" s="31" t="s">
        <v>1804</v>
      </c>
      <c r="B7" s="13" t="s">
        <v>1798</v>
      </c>
      <c r="C7" s="7" t="s">
        <v>1805</v>
      </c>
      <c r="D7" s="13" t="s">
        <v>1831</v>
      </c>
      <c r="E7" s="9">
        <v>800</v>
      </c>
      <c r="F7" s="7">
        <f t="shared" si="0"/>
        <v>96000</v>
      </c>
      <c r="G7" s="7">
        <f t="shared" si="1"/>
        <v>19200</v>
      </c>
      <c r="H7" s="10">
        <f t="shared" si="2"/>
        <v>115200</v>
      </c>
      <c r="I7" s="7" t="s">
        <v>8</v>
      </c>
    </row>
    <row r="8" spans="1:14" ht="60" customHeight="1" x14ac:dyDescent="0.25">
      <c r="A8" s="31" t="s">
        <v>1806</v>
      </c>
      <c r="B8" s="13" t="s">
        <v>1798</v>
      </c>
      <c r="C8" s="7" t="s">
        <v>1807</v>
      </c>
      <c r="D8" s="13" t="s">
        <v>1831</v>
      </c>
      <c r="E8" s="9">
        <v>934</v>
      </c>
      <c r="F8" s="7">
        <f t="shared" si="0"/>
        <v>112080</v>
      </c>
      <c r="G8" s="7">
        <f t="shared" si="1"/>
        <v>22416</v>
      </c>
      <c r="H8" s="10">
        <f t="shared" si="2"/>
        <v>134496</v>
      </c>
      <c r="I8" s="7" t="s">
        <v>8</v>
      </c>
    </row>
    <row r="9" spans="1:14" ht="60" customHeight="1" thickBot="1" x14ac:dyDescent="0.3">
      <c r="A9" s="32" t="s">
        <v>1808</v>
      </c>
      <c r="B9" s="13" t="s">
        <v>1798</v>
      </c>
      <c r="C9" s="19" t="s">
        <v>1809</v>
      </c>
      <c r="D9" s="13" t="s">
        <v>1831</v>
      </c>
      <c r="E9" s="22">
        <v>2266</v>
      </c>
      <c r="F9" s="19">
        <f t="shared" si="0"/>
        <v>271920</v>
      </c>
      <c r="G9" s="19">
        <f t="shared" si="1"/>
        <v>54384</v>
      </c>
      <c r="H9" s="23">
        <f t="shared" si="2"/>
        <v>326304</v>
      </c>
      <c r="I9" s="19" t="s">
        <v>8</v>
      </c>
    </row>
    <row r="10" spans="1:14" ht="60" customHeight="1" thickTop="1" x14ac:dyDescent="0.25">
      <c r="A10" s="24" t="s">
        <v>1810</v>
      </c>
      <c r="B10" s="13" t="s">
        <v>1798</v>
      </c>
      <c r="C10" s="24" t="s">
        <v>1811</v>
      </c>
      <c r="D10" s="13" t="s">
        <v>1831</v>
      </c>
      <c r="E10" s="26">
        <v>3000</v>
      </c>
      <c r="F10" s="24">
        <f t="shared" si="0"/>
        <v>360000</v>
      </c>
      <c r="G10" s="24">
        <f t="shared" si="1"/>
        <v>72000</v>
      </c>
      <c r="H10" s="27">
        <f t="shared" si="2"/>
        <v>432000</v>
      </c>
      <c r="I10" s="24" t="s">
        <v>8</v>
      </c>
    </row>
    <row r="11" spans="1:14" ht="60" customHeight="1" x14ac:dyDescent="0.25">
      <c r="A11" s="24" t="s">
        <v>1812</v>
      </c>
      <c r="B11" s="13" t="s">
        <v>1798</v>
      </c>
      <c r="C11" s="7" t="s">
        <v>1813</v>
      </c>
      <c r="D11" s="13" t="s">
        <v>1831</v>
      </c>
      <c r="E11" s="9">
        <v>4000</v>
      </c>
      <c r="F11" s="7">
        <f t="shared" si="0"/>
        <v>480000</v>
      </c>
      <c r="G11" s="7">
        <f t="shared" si="1"/>
        <v>96000</v>
      </c>
      <c r="H11" s="10">
        <f t="shared" si="2"/>
        <v>576000</v>
      </c>
      <c r="I11" s="7" t="s">
        <v>8</v>
      </c>
    </row>
    <row r="12" spans="1:14" ht="60" customHeight="1" x14ac:dyDescent="0.25">
      <c r="A12" s="24" t="s">
        <v>1814</v>
      </c>
      <c r="B12" s="13" t="s">
        <v>1798</v>
      </c>
      <c r="C12" s="7" t="s">
        <v>1815</v>
      </c>
      <c r="D12" s="13" t="s">
        <v>1831</v>
      </c>
      <c r="E12" s="9">
        <v>6000</v>
      </c>
      <c r="F12" s="7">
        <f t="shared" si="0"/>
        <v>720000</v>
      </c>
      <c r="G12" s="7">
        <f t="shared" si="1"/>
        <v>144000</v>
      </c>
      <c r="H12" s="10">
        <f t="shared" si="2"/>
        <v>864000</v>
      </c>
      <c r="I12" s="7" t="s">
        <v>8</v>
      </c>
    </row>
    <row r="13" spans="1:14" ht="60" customHeight="1" x14ac:dyDescent="0.25">
      <c r="A13" s="46" t="s">
        <v>1816</v>
      </c>
      <c r="B13" s="13" t="s">
        <v>1798</v>
      </c>
      <c r="C13" s="39" t="s">
        <v>1817</v>
      </c>
      <c r="D13" s="13" t="s">
        <v>1831</v>
      </c>
      <c r="E13" s="9">
        <v>8000</v>
      </c>
      <c r="F13" s="7">
        <f t="shared" si="0"/>
        <v>960000</v>
      </c>
      <c r="G13" s="7">
        <f t="shared" si="1"/>
        <v>192000</v>
      </c>
      <c r="H13" s="10">
        <f t="shared" si="2"/>
        <v>1152000</v>
      </c>
      <c r="I13" s="7" t="s">
        <v>8</v>
      </c>
    </row>
    <row r="14" spans="1:14" ht="60" customHeight="1" x14ac:dyDescent="0.25">
      <c r="A14" s="7" t="s">
        <v>1818</v>
      </c>
      <c r="B14" s="13" t="s">
        <v>1798</v>
      </c>
      <c r="C14" s="7" t="s">
        <v>1819</v>
      </c>
      <c r="D14" s="13" t="s">
        <v>1831</v>
      </c>
      <c r="E14" s="9">
        <v>10000</v>
      </c>
      <c r="F14" s="7">
        <f t="shared" si="0"/>
        <v>1200000</v>
      </c>
      <c r="G14" s="7">
        <f t="shared" si="1"/>
        <v>240000</v>
      </c>
      <c r="H14" s="10">
        <f t="shared" si="2"/>
        <v>1440000</v>
      </c>
      <c r="I14" s="7" t="s">
        <v>8</v>
      </c>
    </row>
    <row r="15" spans="1:14" ht="60" customHeight="1" x14ac:dyDescent="0.25">
      <c r="A15" s="7" t="s">
        <v>1820</v>
      </c>
      <c r="B15" s="13" t="s">
        <v>1798</v>
      </c>
      <c r="C15" s="7" t="s">
        <v>1821</v>
      </c>
      <c r="D15" s="13" t="s">
        <v>1831</v>
      </c>
      <c r="E15" s="9">
        <v>12000</v>
      </c>
      <c r="F15" s="7">
        <f t="shared" si="0"/>
        <v>1440000</v>
      </c>
      <c r="G15" s="7">
        <f t="shared" si="1"/>
        <v>288000</v>
      </c>
      <c r="H15" s="10">
        <f t="shared" si="2"/>
        <v>1728000</v>
      </c>
      <c r="I15" s="7" t="s">
        <v>8</v>
      </c>
    </row>
    <row r="16" spans="1:14" ht="60" customHeight="1" x14ac:dyDescent="0.25">
      <c r="A16" s="7" t="s">
        <v>1822</v>
      </c>
      <c r="B16" s="13" t="s">
        <v>1798</v>
      </c>
      <c r="C16" s="7" t="s">
        <v>1823</v>
      </c>
      <c r="D16" s="13" t="s">
        <v>1831</v>
      </c>
      <c r="E16" s="9">
        <v>676</v>
      </c>
      <c r="F16" s="7">
        <f t="shared" si="0"/>
        <v>81120</v>
      </c>
      <c r="G16" s="7">
        <f t="shared" si="1"/>
        <v>16224</v>
      </c>
      <c r="H16" s="10">
        <f t="shared" si="2"/>
        <v>97344</v>
      </c>
      <c r="I16" s="7" t="s">
        <v>8</v>
      </c>
    </row>
    <row r="17" spans="1:9" ht="60" customHeight="1" x14ac:dyDescent="0.25">
      <c r="A17" s="7" t="s">
        <v>1824</v>
      </c>
      <c r="B17" s="13" t="s">
        <v>1798</v>
      </c>
      <c r="C17" s="7" t="s">
        <v>1825</v>
      </c>
      <c r="D17" s="13" t="s">
        <v>1831</v>
      </c>
      <c r="E17" s="9">
        <v>1100</v>
      </c>
      <c r="F17" s="7">
        <f t="shared" si="0"/>
        <v>132000</v>
      </c>
      <c r="G17" s="7">
        <f t="shared" si="1"/>
        <v>26400</v>
      </c>
      <c r="H17" s="10">
        <f t="shared" si="2"/>
        <v>158400</v>
      </c>
      <c r="I17" s="7" t="s">
        <v>8</v>
      </c>
    </row>
    <row r="18" spans="1:9" ht="60" customHeight="1" x14ac:dyDescent="0.25">
      <c r="A18" s="7" t="s">
        <v>1826</v>
      </c>
      <c r="B18" s="13" t="s">
        <v>1798</v>
      </c>
      <c r="C18" s="7" t="s">
        <v>1827</v>
      </c>
      <c r="D18" s="13" t="s">
        <v>1831</v>
      </c>
      <c r="E18" s="9">
        <v>2100</v>
      </c>
      <c r="F18" s="7">
        <f t="shared" si="0"/>
        <v>252000</v>
      </c>
      <c r="G18" s="7">
        <f t="shared" si="1"/>
        <v>50400</v>
      </c>
      <c r="H18" s="10">
        <f t="shared" si="2"/>
        <v>302400</v>
      </c>
      <c r="I18" s="7" t="s">
        <v>8</v>
      </c>
    </row>
    <row r="19" spans="1:9" ht="60" customHeight="1" x14ac:dyDescent="0.25">
      <c r="A19" s="24" t="s">
        <v>1828</v>
      </c>
      <c r="B19" s="24" t="s">
        <v>1829</v>
      </c>
      <c r="C19" s="24" t="s">
        <v>1828</v>
      </c>
      <c r="D19" s="13" t="s">
        <v>1831</v>
      </c>
      <c r="E19" s="9">
        <v>70</v>
      </c>
      <c r="F19" s="7">
        <f t="shared" si="0"/>
        <v>8400</v>
      </c>
      <c r="G19" s="7">
        <f t="shared" si="1"/>
        <v>1680</v>
      </c>
      <c r="H19" s="10">
        <f t="shared" si="2"/>
        <v>10080</v>
      </c>
      <c r="I19" s="7" t="s">
        <v>8</v>
      </c>
    </row>
    <row r="20" spans="1:9" ht="60" customHeight="1" x14ac:dyDescent="0.25">
      <c r="A20" s="31" t="s">
        <v>1830</v>
      </c>
      <c r="B20" s="24" t="s">
        <v>1829</v>
      </c>
      <c r="C20" s="24" t="s">
        <v>1830</v>
      </c>
      <c r="D20" s="13" t="s">
        <v>1831</v>
      </c>
      <c r="E20" s="9">
        <v>292</v>
      </c>
      <c r="F20" s="7">
        <f t="shared" si="0"/>
        <v>35040</v>
      </c>
      <c r="G20" s="7">
        <f t="shared" si="1"/>
        <v>7008</v>
      </c>
      <c r="H20" s="10">
        <f t="shared" si="2"/>
        <v>42048</v>
      </c>
      <c r="I20" s="7" t="s">
        <v>8</v>
      </c>
    </row>
    <row r="21" spans="1:9" ht="84.95" customHeight="1" x14ac:dyDescent="0.3">
      <c r="A21" s="14"/>
    </row>
    <row r="22" spans="1:9" ht="84.95" customHeight="1" x14ac:dyDescent="0.3">
      <c r="A22" s="14"/>
    </row>
    <row r="23" spans="1:9" ht="84.95" customHeight="1" x14ac:dyDescent="0.3">
      <c r="A23" s="14"/>
    </row>
    <row r="24" spans="1:9" ht="84.95" customHeight="1" x14ac:dyDescent="0.3">
      <c r="A24" s="14"/>
    </row>
    <row r="25" spans="1:9" ht="84.95" customHeight="1" x14ac:dyDescent="0.3">
      <c r="A25" s="14"/>
    </row>
    <row r="26" spans="1:9" ht="84.95" customHeight="1" x14ac:dyDescent="0.3">
      <c r="A26" s="14"/>
    </row>
    <row r="27" spans="1:9" ht="84.95" customHeight="1" x14ac:dyDescent="0.3">
      <c r="A27" s="14"/>
    </row>
    <row r="28" spans="1:9" ht="33" customHeight="1" x14ac:dyDescent="0.3">
      <c r="A28" s="14"/>
    </row>
    <row r="29" spans="1:9" ht="33" customHeight="1" x14ac:dyDescent="0.3">
      <c r="A29" s="14"/>
    </row>
    <row r="30" spans="1:9" ht="33" customHeight="1" x14ac:dyDescent="0.3">
      <c r="A30" s="14"/>
    </row>
    <row r="31" spans="1:9" ht="33" customHeight="1" x14ac:dyDescent="0.3">
      <c r="A31" s="14"/>
    </row>
    <row r="32" spans="1:9" ht="33" customHeight="1" x14ac:dyDescent="0.3">
      <c r="A32" s="14"/>
    </row>
    <row r="33" spans="1:1" ht="33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33" customHeight="1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  <row r="48" spans="1:1" ht="33" customHeight="1" x14ac:dyDescent="0.3">
      <c r="A48" s="14"/>
    </row>
    <row r="49" spans="1:1" ht="33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18.75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</sheetData>
  <sheetProtection algorithmName="SHA-512" hashValue="IMWKUqZlmJAWQa/slk1UmCSiW3EZCZT0FX/SQSgFrmtrGRMdyDOHCsgzAFyPSOCGnnEPiIkyNDMnnABpIn/z+A==" saltValue="moIhGir0IfvVGM70FksFpA==" spinCount="100000" sheet="1" objects="1" scenarios="1"/>
  <mergeCells count="2">
    <mergeCell ref="A1:I1"/>
    <mergeCell ref="A2:I2"/>
  </mergeCells>
  <dataValidations count="1">
    <dataValidation type="list" allowBlank="1" sqref="I4:I20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1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2" width="24.28515625" customWidth="1"/>
    <col min="3" max="3" width="41.28515625" style="3" customWidth="1"/>
    <col min="4" max="4" width="24.42578125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4" ht="72.75" x14ac:dyDescent="1.05">
      <c r="A1" s="180" t="s">
        <v>1769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2" customFormat="1" ht="56.25" x14ac:dyDescent="0.25">
      <c r="A3" s="5" t="s">
        <v>1</v>
      </c>
      <c r="B3" s="5" t="s">
        <v>603</v>
      </c>
      <c r="C3" s="5" t="s">
        <v>2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4" ht="37.5" x14ac:dyDescent="0.25">
      <c r="A4" s="7" t="s">
        <v>1770</v>
      </c>
      <c r="B4" s="7" t="s">
        <v>1771</v>
      </c>
      <c r="C4" s="9" t="s">
        <v>1772</v>
      </c>
      <c r="D4" s="7" t="s">
        <v>2860</v>
      </c>
      <c r="E4" s="9">
        <v>21.8</v>
      </c>
      <c r="F4" s="7">
        <f t="shared" ref="F4:F21" si="0">E4*120</f>
        <v>2616</v>
      </c>
      <c r="G4" s="7">
        <f>F4*0.2</f>
        <v>523.20000000000005</v>
      </c>
      <c r="H4" s="10">
        <f>F4+G4</f>
        <v>3139.2</v>
      </c>
      <c r="I4" s="79" t="s">
        <v>8</v>
      </c>
    </row>
    <row r="5" spans="1:14" ht="37.5" x14ac:dyDescent="0.25">
      <c r="A5" s="7" t="s">
        <v>1770</v>
      </c>
      <c r="B5" s="7" t="s">
        <v>1771</v>
      </c>
      <c r="C5" s="9" t="s">
        <v>1773</v>
      </c>
      <c r="D5" s="7" t="s">
        <v>2860</v>
      </c>
      <c r="E5" s="9">
        <v>21.8</v>
      </c>
      <c r="F5" s="7">
        <f t="shared" si="0"/>
        <v>2616</v>
      </c>
      <c r="G5" s="7">
        <f t="shared" ref="G5:G21" si="1">F5*0.2</f>
        <v>523.20000000000005</v>
      </c>
      <c r="H5" s="10">
        <f t="shared" ref="H5:H21" si="2">F5+G5</f>
        <v>3139.2</v>
      </c>
      <c r="I5" s="79" t="s">
        <v>8</v>
      </c>
    </row>
    <row r="6" spans="1:14" ht="37.5" x14ac:dyDescent="0.25">
      <c r="A6" s="7" t="s">
        <v>1770</v>
      </c>
      <c r="B6" s="7" t="s">
        <v>1771</v>
      </c>
      <c r="C6" s="9" t="s">
        <v>1774</v>
      </c>
      <c r="D6" s="7" t="s">
        <v>2860</v>
      </c>
      <c r="E6" s="9">
        <v>21.8</v>
      </c>
      <c r="F6" s="7">
        <f t="shared" si="0"/>
        <v>2616</v>
      </c>
      <c r="G6" s="7">
        <f t="shared" si="1"/>
        <v>523.20000000000005</v>
      </c>
      <c r="H6" s="10">
        <f t="shared" si="2"/>
        <v>3139.2</v>
      </c>
      <c r="I6" s="79" t="s">
        <v>8</v>
      </c>
    </row>
    <row r="7" spans="1:14" ht="37.5" x14ac:dyDescent="0.25">
      <c r="A7" s="7" t="s">
        <v>1770</v>
      </c>
      <c r="B7" s="7" t="s">
        <v>1771</v>
      </c>
      <c r="C7" s="9" t="s">
        <v>1775</v>
      </c>
      <c r="D7" s="7" t="s">
        <v>2860</v>
      </c>
      <c r="E7" s="9">
        <v>21.8</v>
      </c>
      <c r="F7" s="7">
        <f t="shared" si="0"/>
        <v>2616</v>
      </c>
      <c r="G7" s="7">
        <f t="shared" si="1"/>
        <v>523.20000000000005</v>
      </c>
      <c r="H7" s="10">
        <f t="shared" si="2"/>
        <v>3139.2</v>
      </c>
      <c r="I7" s="79" t="s">
        <v>8</v>
      </c>
    </row>
    <row r="8" spans="1:14" ht="37.5" x14ac:dyDescent="0.25">
      <c r="A8" s="7" t="s">
        <v>1770</v>
      </c>
      <c r="B8" s="7" t="s">
        <v>1771</v>
      </c>
      <c r="C8" s="9" t="s">
        <v>1776</v>
      </c>
      <c r="D8" s="7" t="s">
        <v>2860</v>
      </c>
      <c r="E8" s="9">
        <v>23.1</v>
      </c>
      <c r="F8" s="7">
        <f t="shared" si="0"/>
        <v>2772</v>
      </c>
      <c r="G8" s="7">
        <f t="shared" si="1"/>
        <v>554.4</v>
      </c>
      <c r="H8" s="10">
        <f t="shared" si="2"/>
        <v>3326.4</v>
      </c>
      <c r="I8" s="79" t="s">
        <v>8</v>
      </c>
    </row>
    <row r="9" spans="1:14" ht="37.5" x14ac:dyDescent="0.25">
      <c r="A9" s="7" t="s">
        <v>1770</v>
      </c>
      <c r="B9" s="7" t="s">
        <v>1771</v>
      </c>
      <c r="C9" s="9" t="s">
        <v>1777</v>
      </c>
      <c r="D9" s="7" t="s">
        <v>2860</v>
      </c>
      <c r="E9" s="9">
        <v>23.1</v>
      </c>
      <c r="F9" s="7">
        <f t="shared" si="0"/>
        <v>2772</v>
      </c>
      <c r="G9" s="7">
        <f t="shared" si="1"/>
        <v>554.4</v>
      </c>
      <c r="H9" s="10">
        <f t="shared" si="2"/>
        <v>3326.4</v>
      </c>
      <c r="I9" s="79" t="s">
        <v>8</v>
      </c>
    </row>
    <row r="10" spans="1:14" ht="37.5" x14ac:dyDescent="0.25">
      <c r="A10" s="7" t="s">
        <v>1770</v>
      </c>
      <c r="B10" s="7" t="s">
        <v>1771</v>
      </c>
      <c r="C10" s="9" t="s">
        <v>1778</v>
      </c>
      <c r="D10" s="7" t="s">
        <v>2860</v>
      </c>
      <c r="E10" s="9">
        <v>23.1</v>
      </c>
      <c r="F10" s="7">
        <f t="shared" si="0"/>
        <v>2772</v>
      </c>
      <c r="G10" s="7">
        <f t="shared" si="1"/>
        <v>554.4</v>
      </c>
      <c r="H10" s="10">
        <f t="shared" si="2"/>
        <v>3326.4</v>
      </c>
      <c r="I10" s="79" t="s">
        <v>8</v>
      </c>
    </row>
    <row r="11" spans="1:14" ht="37.5" x14ac:dyDescent="0.25">
      <c r="A11" s="7" t="s">
        <v>1770</v>
      </c>
      <c r="B11" s="7" t="s">
        <v>1771</v>
      </c>
      <c r="C11" s="9" t="s">
        <v>1779</v>
      </c>
      <c r="D11" s="7" t="s">
        <v>2860</v>
      </c>
      <c r="E11" s="9">
        <v>23.1</v>
      </c>
      <c r="F11" s="7">
        <f t="shared" si="0"/>
        <v>2772</v>
      </c>
      <c r="G11" s="7">
        <f t="shared" si="1"/>
        <v>554.4</v>
      </c>
      <c r="H11" s="10">
        <f t="shared" si="2"/>
        <v>3326.4</v>
      </c>
      <c r="I11" s="79" t="s">
        <v>8</v>
      </c>
    </row>
    <row r="12" spans="1:14" ht="37.5" x14ac:dyDescent="0.25">
      <c r="A12" s="7" t="s">
        <v>1770</v>
      </c>
      <c r="B12" s="7" t="s">
        <v>1771</v>
      </c>
      <c r="C12" s="9" t="s">
        <v>1780</v>
      </c>
      <c r="D12" s="7" t="s">
        <v>2860</v>
      </c>
      <c r="E12" s="9">
        <v>23.1</v>
      </c>
      <c r="F12" s="7">
        <f t="shared" si="0"/>
        <v>2772</v>
      </c>
      <c r="G12" s="7">
        <f t="shared" si="1"/>
        <v>554.4</v>
      </c>
      <c r="H12" s="10">
        <f t="shared" si="2"/>
        <v>3326.4</v>
      </c>
      <c r="I12" s="79" t="s">
        <v>8</v>
      </c>
    </row>
    <row r="13" spans="1:14" ht="37.5" x14ac:dyDescent="0.25">
      <c r="A13" s="7" t="s">
        <v>1770</v>
      </c>
      <c r="B13" s="7" t="s">
        <v>1771</v>
      </c>
      <c r="C13" s="9" t="s">
        <v>1781</v>
      </c>
      <c r="D13" s="7" t="s">
        <v>2860</v>
      </c>
      <c r="E13" s="9">
        <v>26.6</v>
      </c>
      <c r="F13" s="7">
        <f t="shared" si="0"/>
        <v>3192</v>
      </c>
      <c r="G13" s="7">
        <f t="shared" si="1"/>
        <v>638.40000000000009</v>
      </c>
      <c r="H13" s="10">
        <f t="shared" si="2"/>
        <v>3830.4</v>
      </c>
      <c r="I13" s="79" t="s">
        <v>8</v>
      </c>
    </row>
    <row r="14" spans="1:14" ht="37.5" x14ac:dyDescent="0.25">
      <c r="A14" s="7" t="s">
        <v>1770</v>
      </c>
      <c r="B14" s="7" t="s">
        <v>1771</v>
      </c>
      <c r="C14" s="9" t="s">
        <v>1782</v>
      </c>
      <c r="D14" s="7" t="s">
        <v>2860</v>
      </c>
      <c r="E14" s="9">
        <v>26.6</v>
      </c>
      <c r="F14" s="7">
        <f t="shared" si="0"/>
        <v>3192</v>
      </c>
      <c r="G14" s="7">
        <f t="shared" si="1"/>
        <v>638.40000000000009</v>
      </c>
      <c r="H14" s="10">
        <f t="shared" si="2"/>
        <v>3830.4</v>
      </c>
      <c r="I14" s="79" t="s">
        <v>8</v>
      </c>
    </row>
    <row r="15" spans="1:14" ht="37.5" x14ac:dyDescent="0.25">
      <c r="A15" s="7" t="s">
        <v>1770</v>
      </c>
      <c r="B15" s="7" t="s">
        <v>1771</v>
      </c>
      <c r="C15" s="9" t="s">
        <v>1783</v>
      </c>
      <c r="D15" s="7" t="s">
        <v>2860</v>
      </c>
      <c r="E15" s="9">
        <v>39.9</v>
      </c>
      <c r="F15" s="7">
        <f t="shared" si="0"/>
        <v>4788</v>
      </c>
      <c r="G15" s="7">
        <f t="shared" si="1"/>
        <v>957.6</v>
      </c>
      <c r="H15" s="10">
        <f t="shared" si="2"/>
        <v>5745.6</v>
      </c>
      <c r="I15" s="79" t="s">
        <v>8</v>
      </c>
    </row>
    <row r="16" spans="1:14" ht="37.5" x14ac:dyDescent="0.25">
      <c r="A16" s="7" t="s">
        <v>1770</v>
      </c>
      <c r="B16" s="7" t="s">
        <v>1771</v>
      </c>
      <c r="C16" s="9" t="s">
        <v>1784</v>
      </c>
      <c r="D16" s="7" t="s">
        <v>2860</v>
      </c>
      <c r="E16" s="9">
        <v>45.2</v>
      </c>
      <c r="F16" s="7">
        <f t="shared" si="0"/>
        <v>5424</v>
      </c>
      <c r="G16" s="7">
        <f t="shared" si="1"/>
        <v>1084.8</v>
      </c>
      <c r="H16" s="10">
        <f t="shared" si="2"/>
        <v>6508.8</v>
      </c>
      <c r="I16" s="79" t="s">
        <v>8</v>
      </c>
    </row>
    <row r="17" spans="1:9" ht="37.5" x14ac:dyDescent="0.25">
      <c r="A17" s="7" t="s">
        <v>1770</v>
      </c>
      <c r="B17" s="7" t="s">
        <v>1771</v>
      </c>
      <c r="C17" s="9" t="s">
        <v>1785</v>
      </c>
      <c r="D17" s="7" t="s">
        <v>2860</v>
      </c>
      <c r="E17" s="9">
        <v>62.9</v>
      </c>
      <c r="F17" s="7">
        <f t="shared" si="0"/>
        <v>7548</v>
      </c>
      <c r="G17" s="7">
        <f t="shared" si="1"/>
        <v>1509.6000000000001</v>
      </c>
      <c r="H17" s="10">
        <f t="shared" si="2"/>
        <v>9057.6</v>
      </c>
      <c r="I17" s="79" t="s">
        <v>8</v>
      </c>
    </row>
    <row r="18" spans="1:9" ht="37.5" x14ac:dyDescent="0.25">
      <c r="A18" s="7" t="s">
        <v>1770</v>
      </c>
      <c r="B18" s="7" t="s">
        <v>1771</v>
      </c>
      <c r="C18" s="9" t="s">
        <v>1786</v>
      </c>
      <c r="D18" s="7" t="s">
        <v>2860</v>
      </c>
      <c r="E18" s="9">
        <v>4.7</v>
      </c>
      <c r="F18" s="7">
        <f t="shared" si="0"/>
        <v>564</v>
      </c>
      <c r="G18" s="7">
        <f t="shared" si="1"/>
        <v>112.80000000000001</v>
      </c>
      <c r="H18" s="10">
        <f t="shared" si="2"/>
        <v>676.8</v>
      </c>
      <c r="I18" s="79" t="s">
        <v>8</v>
      </c>
    </row>
    <row r="19" spans="1:9" ht="37.5" x14ac:dyDescent="0.25">
      <c r="A19" s="7" t="s">
        <v>1787</v>
      </c>
      <c r="B19" s="7" t="s">
        <v>1788</v>
      </c>
      <c r="C19" s="9" t="s">
        <v>1789</v>
      </c>
      <c r="D19" s="7" t="s">
        <v>2860</v>
      </c>
      <c r="E19" s="9">
        <v>9.6999999999999993</v>
      </c>
      <c r="F19" s="7">
        <f t="shared" si="0"/>
        <v>1164</v>
      </c>
      <c r="G19" s="7">
        <f t="shared" si="1"/>
        <v>232.8</v>
      </c>
      <c r="H19" s="10">
        <f t="shared" si="2"/>
        <v>1396.8</v>
      </c>
      <c r="I19" s="79" t="s">
        <v>8</v>
      </c>
    </row>
    <row r="20" spans="1:9" ht="37.5" x14ac:dyDescent="0.25">
      <c r="A20" s="7" t="s">
        <v>1790</v>
      </c>
      <c r="B20" s="7" t="s">
        <v>1788</v>
      </c>
      <c r="C20" s="9" t="s">
        <v>1791</v>
      </c>
      <c r="D20" s="7" t="s">
        <v>2860</v>
      </c>
      <c r="E20" s="9">
        <v>11</v>
      </c>
      <c r="F20" s="7">
        <f t="shared" si="0"/>
        <v>1320</v>
      </c>
      <c r="G20" s="7">
        <f t="shared" si="1"/>
        <v>264</v>
      </c>
      <c r="H20" s="10">
        <f t="shared" si="2"/>
        <v>1584</v>
      </c>
      <c r="I20" s="79" t="s">
        <v>8</v>
      </c>
    </row>
    <row r="21" spans="1:9" ht="37.5" x14ac:dyDescent="0.25">
      <c r="A21" s="7" t="s">
        <v>1792</v>
      </c>
      <c r="B21" s="7" t="s">
        <v>1788</v>
      </c>
      <c r="C21" s="9" t="s">
        <v>1793</v>
      </c>
      <c r="D21" s="7" t="s">
        <v>2860</v>
      </c>
      <c r="E21" s="9">
        <v>12.7</v>
      </c>
      <c r="F21" s="7">
        <f t="shared" si="0"/>
        <v>1524</v>
      </c>
      <c r="G21" s="7">
        <f t="shared" si="1"/>
        <v>304.8</v>
      </c>
      <c r="H21" s="10">
        <f t="shared" si="2"/>
        <v>1828.8</v>
      </c>
      <c r="I21" s="79" t="s">
        <v>8</v>
      </c>
    </row>
  </sheetData>
  <sheetProtection algorithmName="SHA-512" hashValue="2/3WJivlkAYdYB2U8856wMspTt2XsGmwYnsHrKr+Qlz/Ks0oyh6PjRqtgUIFnbEn7K2reoCkLJ60gAlZJ+P8Lw==" saltValue="HodzWDEYFwfG1PGZE9JB9Q==" spinCount="100000" sheet="1" objects="1" scenarios="1"/>
  <mergeCells count="2">
    <mergeCell ref="A1:I1"/>
    <mergeCell ref="A2:I2"/>
  </mergeCells>
  <dataValidations count="1">
    <dataValidation type="list" allowBlank="1" sqref="I4:I21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38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1.28515625" style="16" customWidth="1"/>
    <col min="4" max="4" width="20.42578125" style="16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5" ht="72.75" x14ac:dyDescent="1.05">
      <c r="A1" s="180" t="s">
        <v>1711</v>
      </c>
      <c r="B1" s="181"/>
      <c r="C1" s="181"/>
      <c r="D1" s="181"/>
      <c r="E1" s="181"/>
      <c r="F1" s="181"/>
      <c r="G1" s="181"/>
      <c r="H1" s="181"/>
      <c r="I1" s="181"/>
    </row>
    <row r="2" spans="1:15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  <c r="O2" s="74"/>
    </row>
    <row r="3" spans="1:15" s="2" customFormat="1" ht="56.25" x14ac:dyDescent="0.25">
      <c r="A3" s="5" t="s">
        <v>1</v>
      </c>
      <c r="B3" s="5" t="s">
        <v>0</v>
      </c>
      <c r="C3" s="6" t="s">
        <v>10</v>
      </c>
      <c r="D3" s="6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5" ht="18.75" x14ac:dyDescent="0.25">
      <c r="A4" s="7" t="s">
        <v>1712</v>
      </c>
      <c r="B4" s="7" t="s">
        <v>1713</v>
      </c>
      <c r="C4" s="35" t="s">
        <v>1714</v>
      </c>
      <c r="D4" s="35" t="s">
        <v>2867</v>
      </c>
      <c r="E4" s="9">
        <v>35</v>
      </c>
      <c r="F4" s="7">
        <f t="shared" ref="F4:F24" si="0">E4*120</f>
        <v>4200</v>
      </c>
      <c r="G4" s="7">
        <f>F4*0.2</f>
        <v>840</v>
      </c>
      <c r="H4" s="10">
        <f>F4+G4</f>
        <v>5040</v>
      </c>
      <c r="I4" s="7" t="s">
        <v>8</v>
      </c>
    </row>
    <row r="5" spans="1:15" ht="18.75" x14ac:dyDescent="0.25">
      <c r="A5" s="7" t="s">
        <v>1715</v>
      </c>
      <c r="B5" s="7" t="s">
        <v>1713</v>
      </c>
      <c r="C5" s="35" t="s">
        <v>1716</v>
      </c>
      <c r="D5" s="35" t="s">
        <v>2867</v>
      </c>
      <c r="E5" s="9">
        <v>35</v>
      </c>
      <c r="F5" s="7">
        <f t="shared" si="0"/>
        <v>4200</v>
      </c>
      <c r="G5" s="7">
        <f t="shared" ref="G5:G24" si="1">F5*0.2</f>
        <v>840</v>
      </c>
      <c r="H5" s="10">
        <f t="shared" ref="H5:H24" si="2">F5+G5</f>
        <v>5040</v>
      </c>
      <c r="I5" s="7" t="s">
        <v>8</v>
      </c>
    </row>
    <row r="6" spans="1:15" ht="18.75" x14ac:dyDescent="0.25">
      <c r="A6" s="7" t="s">
        <v>1717</v>
      </c>
      <c r="B6" s="7" t="s">
        <v>1713</v>
      </c>
      <c r="C6" s="35" t="s">
        <v>1718</v>
      </c>
      <c r="D6" s="35" t="s">
        <v>2867</v>
      </c>
      <c r="E6" s="9">
        <v>46</v>
      </c>
      <c r="F6" s="7">
        <f t="shared" si="0"/>
        <v>5520</v>
      </c>
      <c r="G6" s="7">
        <f t="shared" si="1"/>
        <v>1104</v>
      </c>
      <c r="H6" s="10">
        <f t="shared" si="2"/>
        <v>6624</v>
      </c>
      <c r="I6" s="7" t="s">
        <v>8</v>
      </c>
    </row>
    <row r="7" spans="1:15" ht="18.75" x14ac:dyDescent="0.25">
      <c r="A7" s="7" t="s">
        <v>1719</v>
      </c>
      <c r="B7" s="7" t="s">
        <v>1713</v>
      </c>
      <c r="C7" s="35" t="s">
        <v>1720</v>
      </c>
      <c r="D7" s="35" t="s">
        <v>2867</v>
      </c>
      <c r="E7" s="9">
        <v>46</v>
      </c>
      <c r="F7" s="7">
        <f t="shared" si="0"/>
        <v>5520</v>
      </c>
      <c r="G7" s="7">
        <f t="shared" si="1"/>
        <v>1104</v>
      </c>
      <c r="H7" s="10">
        <f t="shared" si="2"/>
        <v>6624</v>
      </c>
      <c r="I7" s="7" t="s">
        <v>8</v>
      </c>
    </row>
    <row r="8" spans="1:15" ht="18.75" x14ac:dyDescent="0.25">
      <c r="A8" s="7" t="s">
        <v>1721</v>
      </c>
      <c r="B8" s="7" t="s">
        <v>1713</v>
      </c>
      <c r="C8" s="35" t="s">
        <v>1722</v>
      </c>
      <c r="D8" s="35" t="s">
        <v>2867</v>
      </c>
      <c r="E8" s="9">
        <v>46</v>
      </c>
      <c r="F8" s="7">
        <f t="shared" si="0"/>
        <v>5520</v>
      </c>
      <c r="G8" s="7">
        <f t="shared" si="1"/>
        <v>1104</v>
      </c>
      <c r="H8" s="10">
        <f t="shared" si="2"/>
        <v>6624</v>
      </c>
      <c r="I8" s="7" t="s">
        <v>8</v>
      </c>
    </row>
    <row r="9" spans="1:15" ht="18.75" x14ac:dyDescent="0.25">
      <c r="A9" s="7" t="s">
        <v>1723</v>
      </c>
      <c r="B9" s="7" t="s">
        <v>1713</v>
      </c>
      <c r="C9" s="35" t="s">
        <v>1724</v>
      </c>
      <c r="D9" s="35" t="s">
        <v>2867</v>
      </c>
      <c r="E9" s="9">
        <v>67</v>
      </c>
      <c r="F9" s="7">
        <f t="shared" si="0"/>
        <v>8040</v>
      </c>
      <c r="G9" s="7">
        <f t="shared" si="1"/>
        <v>1608</v>
      </c>
      <c r="H9" s="10">
        <f t="shared" si="2"/>
        <v>9648</v>
      </c>
      <c r="I9" s="7" t="s">
        <v>8</v>
      </c>
    </row>
    <row r="10" spans="1:15" ht="18.75" x14ac:dyDescent="0.25">
      <c r="A10" s="7" t="s">
        <v>1725</v>
      </c>
      <c r="B10" s="7" t="s">
        <v>1713</v>
      </c>
      <c r="C10" s="35" t="s">
        <v>1726</v>
      </c>
      <c r="D10" s="35" t="s">
        <v>2867</v>
      </c>
      <c r="E10" s="9">
        <v>75</v>
      </c>
      <c r="F10" s="7">
        <f t="shared" si="0"/>
        <v>9000</v>
      </c>
      <c r="G10" s="7">
        <f t="shared" si="1"/>
        <v>1800</v>
      </c>
      <c r="H10" s="10">
        <f t="shared" si="2"/>
        <v>10800</v>
      </c>
      <c r="I10" s="7" t="s">
        <v>8</v>
      </c>
    </row>
    <row r="11" spans="1:15" ht="18.75" x14ac:dyDescent="0.25">
      <c r="A11" s="7" t="s">
        <v>1727</v>
      </c>
      <c r="B11" s="7" t="s">
        <v>1713</v>
      </c>
      <c r="C11" s="35" t="s">
        <v>1728</v>
      </c>
      <c r="D11" s="35" t="s">
        <v>2867</v>
      </c>
      <c r="E11" s="9">
        <v>98</v>
      </c>
      <c r="F11" s="7">
        <f t="shared" si="0"/>
        <v>11760</v>
      </c>
      <c r="G11" s="7">
        <f t="shared" si="1"/>
        <v>2352</v>
      </c>
      <c r="H11" s="10">
        <f t="shared" si="2"/>
        <v>14112</v>
      </c>
      <c r="I11" s="7" t="s">
        <v>8</v>
      </c>
    </row>
    <row r="12" spans="1:15" ht="18.75" x14ac:dyDescent="0.25">
      <c r="A12" s="7" t="s">
        <v>1729</v>
      </c>
      <c r="B12" s="7" t="s">
        <v>1713</v>
      </c>
      <c r="C12" s="35" t="s">
        <v>1730</v>
      </c>
      <c r="D12" s="35" t="s">
        <v>2867</v>
      </c>
      <c r="E12" s="9">
        <v>98</v>
      </c>
      <c r="F12" s="7">
        <f t="shared" si="0"/>
        <v>11760</v>
      </c>
      <c r="G12" s="7">
        <f t="shared" si="1"/>
        <v>2352</v>
      </c>
      <c r="H12" s="10">
        <f t="shared" si="2"/>
        <v>14112</v>
      </c>
      <c r="I12" s="7" t="s">
        <v>8</v>
      </c>
    </row>
    <row r="13" spans="1:15" ht="18.75" x14ac:dyDescent="0.25">
      <c r="A13" s="7" t="s">
        <v>1731</v>
      </c>
      <c r="B13" s="7" t="s">
        <v>1713</v>
      </c>
      <c r="C13" s="35" t="s">
        <v>1732</v>
      </c>
      <c r="D13" s="35" t="s">
        <v>2867</v>
      </c>
      <c r="E13" s="9">
        <v>98</v>
      </c>
      <c r="F13" s="7">
        <f t="shared" si="0"/>
        <v>11760</v>
      </c>
      <c r="G13" s="7">
        <f t="shared" si="1"/>
        <v>2352</v>
      </c>
      <c r="H13" s="10">
        <f t="shared" si="2"/>
        <v>14112</v>
      </c>
      <c r="I13" s="7" t="s">
        <v>8</v>
      </c>
    </row>
    <row r="14" spans="1:15" ht="18.75" x14ac:dyDescent="0.25">
      <c r="A14" s="7" t="s">
        <v>1733</v>
      </c>
      <c r="B14" s="7" t="s">
        <v>1713</v>
      </c>
      <c r="C14" s="35" t="s">
        <v>1734</v>
      </c>
      <c r="D14" s="35" t="s">
        <v>2867</v>
      </c>
      <c r="E14" s="9">
        <v>98</v>
      </c>
      <c r="F14" s="7">
        <f t="shared" si="0"/>
        <v>11760</v>
      </c>
      <c r="G14" s="7">
        <f t="shared" si="1"/>
        <v>2352</v>
      </c>
      <c r="H14" s="10">
        <f t="shared" si="2"/>
        <v>14112</v>
      </c>
      <c r="I14" s="7" t="s">
        <v>8</v>
      </c>
    </row>
    <row r="15" spans="1:15" ht="18.75" x14ac:dyDescent="0.25">
      <c r="A15" s="7" t="s">
        <v>1735</v>
      </c>
      <c r="B15" s="7" t="s">
        <v>1713</v>
      </c>
      <c r="C15" s="35" t="s">
        <v>1736</v>
      </c>
      <c r="D15" s="35" t="s">
        <v>2867</v>
      </c>
      <c r="E15" s="9">
        <v>98</v>
      </c>
      <c r="F15" s="7">
        <f t="shared" si="0"/>
        <v>11760</v>
      </c>
      <c r="G15" s="7">
        <f t="shared" si="1"/>
        <v>2352</v>
      </c>
      <c r="H15" s="10">
        <f t="shared" si="2"/>
        <v>14112</v>
      </c>
      <c r="I15" s="7" t="s">
        <v>8</v>
      </c>
    </row>
    <row r="16" spans="1:15" ht="18.75" x14ac:dyDescent="0.25">
      <c r="A16" s="7" t="s">
        <v>1737</v>
      </c>
      <c r="B16" s="7" t="s">
        <v>1713</v>
      </c>
      <c r="C16" s="35" t="s">
        <v>1738</v>
      </c>
      <c r="D16" s="35" t="s">
        <v>2867</v>
      </c>
      <c r="E16" s="9">
        <v>98</v>
      </c>
      <c r="F16" s="7">
        <f t="shared" si="0"/>
        <v>11760</v>
      </c>
      <c r="G16" s="7">
        <f t="shared" si="1"/>
        <v>2352</v>
      </c>
      <c r="H16" s="10">
        <f t="shared" si="2"/>
        <v>14112</v>
      </c>
      <c r="I16" s="7" t="s">
        <v>8</v>
      </c>
    </row>
    <row r="17" spans="1:9" ht="18.75" x14ac:dyDescent="0.25">
      <c r="A17" s="7" t="s">
        <v>1739</v>
      </c>
      <c r="B17" s="7" t="s">
        <v>1713</v>
      </c>
      <c r="C17" s="35" t="s">
        <v>1736</v>
      </c>
      <c r="D17" s="35" t="s">
        <v>2867</v>
      </c>
      <c r="E17" s="9">
        <v>156</v>
      </c>
      <c r="F17" s="7">
        <f t="shared" si="0"/>
        <v>18720</v>
      </c>
      <c r="G17" s="7">
        <f t="shared" si="1"/>
        <v>3744</v>
      </c>
      <c r="H17" s="10">
        <f t="shared" si="2"/>
        <v>22464</v>
      </c>
      <c r="I17" s="7" t="s">
        <v>8</v>
      </c>
    </row>
    <row r="18" spans="1:9" ht="18.75" x14ac:dyDescent="0.25">
      <c r="A18" s="7" t="s">
        <v>1740</v>
      </c>
      <c r="B18" s="7" t="s">
        <v>1713</v>
      </c>
      <c r="C18" s="35" t="s">
        <v>1741</v>
      </c>
      <c r="D18" s="35" t="s">
        <v>2867</v>
      </c>
      <c r="E18" s="9">
        <v>176</v>
      </c>
      <c r="F18" s="7">
        <f t="shared" si="0"/>
        <v>21120</v>
      </c>
      <c r="G18" s="7">
        <f t="shared" si="1"/>
        <v>4224</v>
      </c>
      <c r="H18" s="10">
        <f t="shared" si="2"/>
        <v>25344</v>
      </c>
      <c r="I18" s="7" t="s">
        <v>8</v>
      </c>
    </row>
    <row r="19" spans="1:9" ht="18.75" x14ac:dyDescent="0.25">
      <c r="A19" s="7" t="s">
        <v>1742</v>
      </c>
      <c r="B19" s="7" t="s">
        <v>1713</v>
      </c>
      <c r="C19" s="35" t="s">
        <v>1743</v>
      </c>
      <c r="D19" s="35" t="s">
        <v>2867</v>
      </c>
      <c r="E19" s="9">
        <v>267</v>
      </c>
      <c r="F19" s="7">
        <f t="shared" si="0"/>
        <v>32040</v>
      </c>
      <c r="G19" s="7">
        <f t="shared" si="1"/>
        <v>6408</v>
      </c>
      <c r="H19" s="10">
        <f t="shared" si="2"/>
        <v>38448</v>
      </c>
      <c r="I19" s="7" t="s">
        <v>8</v>
      </c>
    </row>
    <row r="20" spans="1:9" ht="19.5" thickBot="1" x14ac:dyDescent="0.3">
      <c r="A20" s="19" t="s">
        <v>1744</v>
      </c>
      <c r="B20" s="19" t="s">
        <v>1713</v>
      </c>
      <c r="C20" s="62" t="s">
        <v>1728</v>
      </c>
      <c r="D20" s="35" t="s">
        <v>2867</v>
      </c>
      <c r="E20" s="22">
        <v>96</v>
      </c>
      <c r="F20" s="19">
        <f t="shared" si="0"/>
        <v>11520</v>
      </c>
      <c r="G20" s="19">
        <f t="shared" si="1"/>
        <v>2304</v>
      </c>
      <c r="H20" s="23">
        <f t="shared" si="2"/>
        <v>13824</v>
      </c>
      <c r="I20" s="19" t="s">
        <v>8</v>
      </c>
    </row>
    <row r="21" spans="1:9" ht="19.5" thickTop="1" x14ac:dyDescent="0.25">
      <c r="A21" s="24" t="s">
        <v>1745</v>
      </c>
      <c r="B21" s="24" t="s">
        <v>1746</v>
      </c>
      <c r="C21" s="53" t="s">
        <v>911</v>
      </c>
      <c r="D21" s="35" t="s">
        <v>2867</v>
      </c>
      <c r="E21" s="26">
        <v>106</v>
      </c>
      <c r="F21" s="24">
        <f t="shared" si="0"/>
        <v>12720</v>
      </c>
      <c r="G21" s="24">
        <f t="shared" si="1"/>
        <v>2544</v>
      </c>
      <c r="H21" s="27">
        <f t="shared" si="2"/>
        <v>15264</v>
      </c>
      <c r="I21" s="24" t="s">
        <v>8</v>
      </c>
    </row>
    <row r="22" spans="1:9" ht="18.75" x14ac:dyDescent="0.25">
      <c r="A22" s="7" t="s">
        <v>1747</v>
      </c>
      <c r="B22" s="24" t="s">
        <v>1746</v>
      </c>
      <c r="C22" s="35" t="s">
        <v>911</v>
      </c>
      <c r="D22" s="35" t="s">
        <v>2867</v>
      </c>
      <c r="E22" s="9">
        <v>132</v>
      </c>
      <c r="F22" s="7">
        <f t="shared" si="0"/>
        <v>15840</v>
      </c>
      <c r="G22" s="7">
        <f t="shared" si="1"/>
        <v>3168</v>
      </c>
      <c r="H22" s="10">
        <f t="shared" si="2"/>
        <v>19008</v>
      </c>
      <c r="I22" s="7" t="s">
        <v>8</v>
      </c>
    </row>
    <row r="23" spans="1:9" ht="18.75" x14ac:dyDescent="0.25">
      <c r="A23" s="7" t="s">
        <v>1748</v>
      </c>
      <c r="B23" s="24" t="s">
        <v>1746</v>
      </c>
      <c r="C23" s="35" t="s">
        <v>911</v>
      </c>
      <c r="D23" s="35" t="s">
        <v>2867</v>
      </c>
      <c r="E23" s="9">
        <v>132</v>
      </c>
      <c r="F23" s="7">
        <f t="shared" si="0"/>
        <v>15840</v>
      </c>
      <c r="G23" s="7">
        <f t="shared" si="1"/>
        <v>3168</v>
      </c>
      <c r="H23" s="10">
        <f t="shared" si="2"/>
        <v>19008</v>
      </c>
      <c r="I23" s="7" t="s">
        <v>8</v>
      </c>
    </row>
    <row r="24" spans="1:9" ht="18.75" x14ac:dyDescent="0.25">
      <c r="A24" s="7" t="s">
        <v>1742</v>
      </c>
      <c r="B24" s="7" t="s">
        <v>1746</v>
      </c>
      <c r="C24" s="35" t="s">
        <v>911</v>
      </c>
      <c r="D24" s="35" t="s">
        <v>2867</v>
      </c>
      <c r="E24" s="9">
        <v>268</v>
      </c>
      <c r="F24" s="7">
        <f t="shared" si="0"/>
        <v>32160</v>
      </c>
      <c r="G24" s="7">
        <f t="shared" si="1"/>
        <v>6432</v>
      </c>
      <c r="H24" s="10">
        <f t="shared" si="2"/>
        <v>38592</v>
      </c>
      <c r="I24" s="7" t="s">
        <v>8</v>
      </c>
    </row>
    <row r="25" spans="1:9" ht="18.75" x14ac:dyDescent="0.3">
      <c r="A25" s="14"/>
    </row>
    <row r="26" spans="1:9" ht="18.75" x14ac:dyDescent="0.3">
      <c r="A26" s="14"/>
    </row>
    <row r="27" spans="1:9" ht="18.75" x14ac:dyDescent="0.3">
      <c r="A27" s="14"/>
    </row>
    <row r="28" spans="1:9" ht="18.75" x14ac:dyDescent="0.3">
      <c r="A28" s="14"/>
    </row>
    <row r="29" spans="1:9" ht="18.75" x14ac:dyDescent="0.3">
      <c r="A29" s="14"/>
    </row>
    <row r="30" spans="1:9" ht="18.75" x14ac:dyDescent="0.3">
      <c r="A30" s="14"/>
    </row>
    <row r="31" spans="1:9" ht="18.75" x14ac:dyDescent="0.3">
      <c r="A31" s="14"/>
    </row>
    <row r="32" spans="1:9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  <row r="37" spans="1:1" ht="18.75" x14ac:dyDescent="0.3">
      <c r="A37" s="14"/>
    </row>
    <row r="38" spans="1:1" ht="18.75" x14ac:dyDescent="0.3">
      <c r="A38" s="14"/>
    </row>
  </sheetData>
  <sheetProtection algorithmName="SHA-512" hashValue="IQxVK/O5MGkd6yB8hlGdYcqrgwbYNILX9yl7xti5HFQNL6zJUsebHi1P4sdGbrYF7zbXkVeX/KsZy1wsi1sz0A==" saltValue="wxiRcWgw0+2B9WM21Iysew==" spinCount="100000" sheet="1" objects="1" scenarios="1"/>
  <mergeCells count="2">
    <mergeCell ref="A1:I1"/>
    <mergeCell ref="A2:I2"/>
  </mergeCells>
  <dataValidations count="1">
    <dataValidation type="list" allowBlank="1" sqref="I4:I24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80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1.28515625" style="16" customWidth="1"/>
    <col min="4" max="4" width="20.42578125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1751</v>
      </c>
      <c r="B1" s="181"/>
      <c r="C1" s="181"/>
      <c r="D1" s="181"/>
      <c r="E1" s="181"/>
      <c r="F1" s="181"/>
      <c r="G1" s="181"/>
      <c r="H1" s="181"/>
      <c r="I1" s="181"/>
    </row>
    <row r="2" spans="1:14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10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4" ht="60" customHeight="1" x14ac:dyDescent="0.25">
      <c r="A4" s="7" t="s">
        <v>1752</v>
      </c>
      <c r="B4" s="7" t="s">
        <v>1753</v>
      </c>
      <c r="C4" s="35" t="s">
        <v>1754</v>
      </c>
      <c r="D4" s="7" t="s">
        <v>2868</v>
      </c>
      <c r="E4" s="9">
        <v>286</v>
      </c>
      <c r="F4" s="7">
        <f t="shared" ref="F4:F10" si="0">E4*120</f>
        <v>34320</v>
      </c>
      <c r="G4" s="7">
        <f>F4*0.2</f>
        <v>6864</v>
      </c>
      <c r="H4" s="10">
        <f>F4+G4</f>
        <v>41184</v>
      </c>
      <c r="I4" s="7" t="s">
        <v>8</v>
      </c>
    </row>
    <row r="5" spans="1:14" ht="60" customHeight="1" x14ac:dyDescent="0.25">
      <c r="A5" s="7" t="s">
        <v>1755</v>
      </c>
      <c r="B5" s="7" t="s">
        <v>1753</v>
      </c>
      <c r="C5" s="35" t="s">
        <v>1756</v>
      </c>
      <c r="D5" s="7" t="s">
        <v>2868</v>
      </c>
      <c r="E5" s="9">
        <v>342</v>
      </c>
      <c r="F5" s="7">
        <f t="shared" si="0"/>
        <v>41040</v>
      </c>
      <c r="G5" s="7">
        <f t="shared" ref="G5:G10" si="1">F5*0.2</f>
        <v>8208</v>
      </c>
      <c r="H5" s="10">
        <f t="shared" ref="H5:H10" si="2">F5+G5</f>
        <v>49248</v>
      </c>
      <c r="I5" s="7" t="s">
        <v>8</v>
      </c>
    </row>
    <row r="6" spans="1:14" ht="60" customHeight="1" x14ac:dyDescent="0.25">
      <c r="A6" s="7" t="s">
        <v>1757</v>
      </c>
      <c r="B6" s="7" t="s">
        <v>1753</v>
      </c>
      <c r="C6" s="35" t="s">
        <v>1758</v>
      </c>
      <c r="D6" s="7" t="s">
        <v>2868</v>
      </c>
      <c r="E6" s="9">
        <v>280</v>
      </c>
      <c r="F6" s="7">
        <f t="shared" si="0"/>
        <v>33600</v>
      </c>
      <c r="G6" s="7">
        <f t="shared" si="1"/>
        <v>6720</v>
      </c>
      <c r="H6" s="10">
        <f t="shared" si="2"/>
        <v>40320</v>
      </c>
      <c r="I6" s="7" t="s">
        <v>8</v>
      </c>
    </row>
    <row r="7" spans="1:14" ht="60" customHeight="1" x14ac:dyDescent="0.25">
      <c r="A7" s="7" t="s">
        <v>1759</v>
      </c>
      <c r="B7" s="7" t="s">
        <v>1753</v>
      </c>
      <c r="C7" s="35" t="s">
        <v>1760</v>
      </c>
      <c r="D7" s="7" t="s">
        <v>2868</v>
      </c>
      <c r="E7" s="9">
        <v>286</v>
      </c>
      <c r="F7" s="7">
        <f t="shared" si="0"/>
        <v>34320</v>
      </c>
      <c r="G7" s="7">
        <f t="shared" si="1"/>
        <v>6864</v>
      </c>
      <c r="H7" s="10">
        <f t="shared" si="2"/>
        <v>41184</v>
      </c>
      <c r="I7" s="7" t="s">
        <v>8</v>
      </c>
    </row>
    <row r="8" spans="1:14" ht="60" customHeight="1" x14ac:dyDescent="0.25">
      <c r="A8" s="7" t="s">
        <v>1761</v>
      </c>
      <c r="B8" s="7" t="s">
        <v>1753</v>
      </c>
      <c r="C8" s="35" t="s">
        <v>1762</v>
      </c>
      <c r="D8" s="7" t="s">
        <v>2868</v>
      </c>
      <c r="E8" s="9">
        <v>345</v>
      </c>
      <c r="F8" s="7">
        <f t="shared" si="0"/>
        <v>41400</v>
      </c>
      <c r="G8" s="7">
        <f t="shared" si="1"/>
        <v>8280</v>
      </c>
      <c r="H8" s="10">
        <f t="shared" si="2"/>
        <v>49680</v>
      </c>
      <c r="I8" s="7" t="s">
        <v>8</v>
      </c>
    </row>
    <row r="9" spans="1:14" ht="60" customHeight="1" x14ac:dyDescent="0.25">
      <c r="A9" s="7" t="s">
        <v>1763</v>
      </c>
      <c r="B9" s="7" t="s">
        <v>1764</v>
      </c>
      <c r="C9" s="35" t="s">
        <v>1765</v>
      </c>
      <c r="D9" s="7" t="s">
        <v>2868</v>
      </c>
      <c r="E9" s="9">
        <v>198</v>
      </c>
      <c r="F9" s="7">
        <f t="shared" si="0"/>
        <v>23760</v>
      </c>
      <c r="G9" s="7">
        <f t="shared" si="1"/>
        <v>4752</v>
      </c>
      <c r="H9" s="10">
        <f t="shared" si="2"/>
        <v>28512</v>
      </c>
      <c r="I9" s="7" t="s">
        <v>8</v>
      </c>
    </row>
    <row r="10" spans="1:14" ht="60" customHeight="1" x14ac:dyDescent="0.25">
      <c r="A10" s="7" t="s">
        <v>1766</v>
      </c>
      <c r="B10" s="7" t="s">
        <v>1764</v>
      </c>
      <c r="C10" s="35" t="s">
        <v>1767</v>
      </c>
      <c r="D10" s="7" t="s">
        <v>2868</v>
      </c>
      <c r="E10" s="9">
        <v>374</v>
      </c>
      <c r="F10" s="7">
        <f t="shared" si="0"/>
        <v>44880</v>
      </c>
      <c r="G10" s="7">
        <f t="shared" si="1"/>
        <v>8976</v>
      </c>
      <c r="H10" s="10">
        <f t="shared" si="2"/>
        <v>53856</v>
      </c>
      <c r="I10" s="7" t="s">
        <v>8</v>
      </c>
    </row>
    <row r="11" spans="1:14" ht="84.95" customHeight="1" x14ac:dyDescent="0.25">
      <c r="B11"/>
      <c r="C11"/>
    </row>
    <row r="12" spans="1:14" ht="84.95" customHeight="1" x14ac:dyDescent="0.25">
      <c r="B12"/>
      <c r="C12"/>
    </row>
    <row r="13" spans="1:14" ht="84.95" customHeight="1" x14ac:dyDescent="0.25">
      <c r="B13"/>
      <c r="C13"/>
    </row>
    <row r="14" spans="1:14" ht="84.95" customHeight="1" x14ac:dyDescent="0.25">
      <c r="B14"/>
      <c r="C14"/>
    </row>
    <row r="15" spans="1:14" ht="84.95" customHeight="1" x14ac:dyDescent="0.25">
      <c r="B15"/>
      <c r="C15"/>
    </row>
    <row r="16" spans="1:14" ht="84.95" customHeight="1" x14ac:dyDescent="0.25">
      <c r="B16"/>
      <c r="C16"/>
    </row>
    <row r="17" spans="2:3" ht="84.95" customHeight="1" x14ac:dyDescent="0.25">
      <c r="B17"/>
      <c r="C17"/>
    </row>
    <row r="18" spans="2:3" ht="84.95" customHeight="1" x14ac:dyDescent="0.25">
      <c r="B18"/>
      <c r="C18"/>
    </row>
    <row r="19" spans="2:3" ht="84.95" customHeight="1" x14ac:dyDescent="0.25">
      <c r="B19"/>
      <c r="C19"/>
    </row>
    <row r="20" spans="2:3" ht="84.95" customHeight="1" x14ac:dyDescent="0.25">
      <c r="B20"/>
      <c r="C20"/>
    </row>
    <row r="21" spans="2:3" ht="84.95" customHeight="1" x14ac:dyDescent="0.25">
      <c r="B21"/>
      <c r="C21"/>
    </row>
    <row r="22" spans="2:3" ht="84.95" customHeight="1" x14ac:dyDescent="0.25">
      <c r="B22"/>
      <c r="C22"/>
    </row>
    <row r="23" spans="2:3" ht="84.95" customHeight="1" x14ac:dyDescent="0.25">
      <c r="B23"/>
      <c r="C23"/>
    </row>
    <row r="24" spans="2:3" ht="84.95" customHeight="1" x14ac:dyDescent="0.25">
      <c r="B24"/>
      <c r="C24"/>
    </row>
    <row r="25" spans="2:3" ht="84.95" customHeight="1" x14ac:dyDescent="0.25">
      <c r="B25"/>
      <c r="C25"/>
    </row>
    <row r="26" spans="2:3" ht="84.95" customHeight="1" x14ac:dyDescent="0.25">
      <c r="B26"/>
      <c r="C26"/>
    </row>
    <row r="27" spans="2:3" ht="84.95" customHeight="1" x14ac:dyDescent="0.25">
      <c r="B27"/>
      <c r="C27"/>
    </row>
    <row r="28" spans="2:3" ht="84.95" customHeight="1" x14ac:dyDescent="0.25">
      <c r="B28"/>
      <c r="C28"/>
    </row>
    <row r="29" spans="2:3" ht="84.95" customHeight="1" x14ac:dyDescent="0.25">
      <c r="B29"/>
      <c r="C29"/>
    </row>
    <row r="30" spans="2:3" ht="84.95" customHeight="1" x14ac:dyDescent="0.25">
      <c r="B30"/>
      <c r="C30"/>
    </row>
    <row r="31" spans="2:3" ht="84.95" customHeight="1" x14ac:dyDescent="0.25">
      <c r="B31"/>
      <c r="C31"/>
    </row>
    <row r="32" spans="2:3" ht="84.95" customHeight="1" x14ac:dyDescent="0.25">
      <c r="B32"/>
      <c r="C32"/>
    </row>
    <row r="33" spans="1:3" ht="84.95" customHeight="1" x14ac:dyDescent="0.25">
      <c r="B33"/>
      <c r="C33"/>
    </row>
    <row r="34" spans="1:3" ht="84.95" customHeight="1" x14ac:dyDescent="0.25">
      <c r="B34"/>
      <c r="C34"/>
    </row>
    <row r="35" spans="1:3" ht="84.95" customHeight="1" x14ac:dyDescent="0.25">
      <c r="B35"/>
      <c r="C35"/>
    </row>
    <row r="36" spans="1:3" ht="84.95" customHeight="1" x14ac:dyDescent="0.25">
      <c r="B36"/>
      <c r="C36"/>
    </row>
    <row r="37" spans="1:3" ht="84.95" customHeight="1" x14ac:dyDescent="0.25">
      <c r="B37"/>
      <c r="C37"/>
    </row>
    <row r="38" spans="1:3" ht="84.95" customHeight="1" x14ac:dyDescent="0.25">
      <c r="B38"/>
      <c r="C38"/>
    </row>
    <row r="39" spans="1:3" ht="84.95" customHeight="1" x14ac:dyDescent="0.25">
      <c r="B39"/>
      <c r="C39"/>
    </row>
    <row r="40" spans="1:3" ht="84.95" customHeight="1" x14ac:dyDescent="0.25">
      <c r="B40"/>
      <c r="C40"/>
    </row>
    <row r="41" spans="1:3" ht="84.95" customHeight="1" x14ac:dyDescent="0.25">
      <c r="B41"/>
      <c r="C41"/>
    </row>
    <row r="42" spans="1:3" ht="84.95" customHeight="1" x14ac:dyDescent="0.25">
      <c r="B42"/>
      <c r="C42"/>
    </row>
    <row r="43" spans="1:3" ht="84.95" customHeight="1" x14ac:dyDescent="0.3">
      <c r="A43" s="14"/>
    </row>
    <row r="44" spans="1:3" ht="84.95" customHeight="1" x14ac:dyDescent="0.3">
      <c r="A44" s="14"/>
    </row>
    <row r="45" spans="1:3" ht="84.95" customHeight="1" x14ac:dyDescent="0.3">
      <c r="A45" s="14"/>
    </row>
    <row r="46" spans="1:3" ht="84.95" customHeight="1" x14ac:dyDescent="0.3">
      <c r="A46" s="14"/>
    </row>
    <row r="47" spans="1:3" ht="84.95" customHeight="1" x14ac:dyDescent="0.3">
      <c r="A47" s="14"/>
    </row>
    <row r="48" spans="1:3" ht="84.95" customHeight="1" x14ac:dyDescent="0.3">
      <c r="A48" s="14"/>
    </row>
    <row r="49" spans="1:1" ht="84.95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  <row r="59" spans="1:1" ht="33" customHeight="1" x14ac:dyDescent="0.3">
      <c r="A59" s="14"/>
    </row>
    <row r="60" spans="1:1" ht="33" customHeight="1" x14ac:dyDescent="0.3">
      <c r="A60" s="14"/>
    </row>
    <row r="61" spans="1:1" ht="33" customHeight="1" x14ac:dyDescent="0.3">
      <c r="A61" s="14"/>
    </row>
    <row r="62" spans="1:1" ht="33" customHeight="1" x14ac:dyDescent="0.3">
      <c r="A62" s="14"/>
    </row>
    <row r="63" spans="1:1" ht="33" customHeight="1" x14ac:dyDescent="0.3">
      <c r="A63" s="14"/>
    </row>
    <row r="64" spans="1:1" ht="33" customHeight="1" x14ac:dyDescent="0.3">
      <c r="A64" s="14"/>
    </row>
    <row r="65" spans="1:1" ht="33" customHeight="1" x14ac:dyDescent="0.3">
      <c r="A65" s="14"/>
    </row>
    <row r="66" spans="1:1" ht="33" customHeight="1" x14ac:dyDescent="0.3">
      <c r="A66" s="14"/>
    </row>
    <row r="67" spans="1:1" ht="33" customHeight="1" x14ac:dyDescent="0.3">
      <c r="A67" s="14"/>
    </row>
    <row r="68" spans="1:1" ht="33" customHeight="1" x14ac:dyDescent="0.3">
      <c r="A68" s="14"/>
    </row>
    <row r="69" spans="1:1" ht="33" customHeight="1" x14ac:dyDescent="0.3">
      <c r="A69" s="14"/>
    </row>
    <row r="70" spans="1:1" ht="33" customHeight="1" x14ac:dyDescent="0.3">
      <c r="A70" s="14"/>
    </row>
    <row r="71" spans="1:1" ht="33" customHeight="1" x14ac:dyDescent="0.3">
      <c r="A71" s="14"/>
    </row>
    <row r="72" spans="1:1" ht="33" customHeight="1" x14ac:dyDescent="0.3">
      <c r="A72" s="14"/>
    </row>
    <row r="73" spans="1:1" ht="33" customHeight="1" x14ac:dyDescent="0.3">
      <c r="A73" s="14"/>
    </row>
    <row r="74" spans="1:1" ht="33" customHeight="1" x14ac:dyDescent="0.3">
      <c r="A74" s="14"/>
    </row>
    <row r="75" spans="1:1" ht="33" customHeight="1" x14ac:dyDescent="0.3">
      <c r="A75" s="14"/>
    </row>
    <row r="76" spans="1:1" ht="33" customHeight="1" x14ac:dyDescent="0.3">
      <c r="A76" s="14"/>
    </row>
    <row r="77" spans="1:1" ht="33" customHeight="1" x14ac:dyDescent="0.3">
      <c r="A77" s="14"/>
    </row>
    <row r="78" spans="1:1" ht="18.75" x14ac:dyDescent="0.3">
      <c r="A78" s="14"/>
    </row>
    <row r="79" spans="1:1" ht="33" customHeight="1" x14ac:dyDescent="0.3">
      <c r="A79" s="14"/>
    </row>
    <row r="80" spans="1:1" ht="33" customHeight="1" x14ac:dyDescent="0.3">
      <c r="A80" s="14"/>
    </row>
  </sheetData>
  <sheetProtection algorithmName="SHA-512" hashValue="SAtzZuosWdhmG6l8JrGbDipjIdHUIQfji49bhcY0XFK54Gp0TRsSOQbgOyfvvY7Grs/AVqEls5uAINOrG0zehA==" saltValue="+cM3/G0xrPgzGnK880RI5A==" spinCount="100000" sheet="1" objects="1" scenarios="1"/>
  <mergeCells count="2">
    <mergeCell ref="A1:I1"/>
    <mergeCell ref="A2:I2"/>
  </mergeCells>
  <dataValidations count="1">
    <dataValidation type="list" allowBlank="1" sqref="I4:I10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743"/>
  <sheetViews>
    <sheetView workbookViewId="0">
      <pane ySplit="3" topLeftCell="A7" activePane="bottomLeft" state="frozen"/>
      <selection activeCell="I1" sqref="I1"/>
      <selection pane="bottomLeft" activeCell="I11" sqref="I11"/>
    </sheetView>
  </sheetViews>
  <sheetFormatPr defaultColWidth="19.42578125" defaultRowHeight="33" customHeight="1" x14ac:dyDescent="0.25"/>
  <cols>
    <col min="1" max="1" width="24.28515625" customWidth="1"/>
    <col min="2" max="2" width="24.28515625" style="78" customWidth="1"/>
    <col min="3" max="3" width="24.28515625" style="1" customWidth="1"/>
    <col min="4" max="6" width="13.28515625" style="16" customWidth="1"/>
    <col min="7" max="7" width="17.28515625" style="90" customWidth="1"/>
    <col min="8" max="9" width="25" style="90" customWidth="1"/>
    <col min="10" max="10" width="17.85546875" style="3" customWidth="1"/>
    <col min="11" max="11" width="19" customWidth="1"/>
    <col min="12" max="13" width="19.42578125" customWidth="1"/>
    <col min="14" max="14" width="21.7109375" customWidth="1"/>
  </cols>
  <sheetData>
    <row r="1" spans="1:15" ht="70.5" customHeight="1" x14ac:dyDescent="1.05">
      <c r="A1" s="180" t="s">
        <v>596</v>
      </c>
      <c r="B1" s="187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5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74"/>
    </row>
    <row r="3" spans="1:15" s="2" customFormat="1" ht="41.45" customHeight="1" x14ac:dyDescent="0.25">
      <c r="A3" s="5" t="s">
        <v>597</v>
      </c>
      <c r="B3" s="6" t="s">
        <v>598</v>
      </c>
      <c r="C3" s="5" t="s">
        <v>599</v>
      </c>
      <c r="D3" s="60" t="s">
        <v>600</v>
      </c>
      <c r="E3" s="60" t="s">
        <v>601</v>
      </c>
      <c r="F3" s="60" t="s">
        <v>602</v>
      </c>
      <c r="G3" s="81" t="s">
        <v>603</v>
      </c>
      <c r="H3" s="81" t="s">
        <v>292</v>
      </c>
      <c r="I3" s="81" t="s">
        <v>1794</v>
      </c>
      <c r="J3" s="5" t="s">
        <v>3</v>
      </c>
      <c r="K3" s="5" t="s">
        <v>4</v>
      </c>
      <c r="L3" s="5" t="s">
        <v>5</v>
      </c>
      <c r="M3" s="6" t="s">
        <v>6</v>
      </c>
      <c r="N3" s="6" t="s">
        <v>7</v>
      </c>
    </row>
    <row r="4" spans="1:15" ht="60" customHeight="1" thickBot="1" x14ac:dyDescent="0.3">
      <c r="A4" s="33">
        <v>20</v>
      </c>
      <c r="B4" s="32" t="s">
        <v>604</v>
      </c>
      <c r="C4" s="62">
        <v>150</v>
      </c>
      <c r="D4" s="62" t="s">
        <v>605</v>
      </c>
      <c r="E4" s="62">
        <v>3.3</v>
      </c>
      <c r="F4" s="62">
        <v>30</v>
      </c>
      <c r="G4" s="82" t="s">
        <v>606</v>
      </c>
      <c r="H4" s="82" t="s">
        <v>607</v>
      </c>
      <c r="I4" s="86" t="s">
        <v>2774</v>
      </c>
      <c r="J4" s="13">
        <v>27.434000000000001</v>
      </c>
      <c r="K4" s="7">
        <f>J4*120</f>
        <v>3292.08</v>
      </c>
      <c r="L4" s="7">
        <f>K4*0.2</f>
        <v>658.41600000000005</v>
      </c>
      <c r="M4" s="10">
        <f>K4+L4</f>
        <v>3950.4960000000001</v>
      </c>
      <c r="N4" s="7" t="s">
        <v>8</v>
      </c>
    </row>
    <row r="5" spans="1:15" ht="60" customHeight="1" thickTop="1" thickBot="1" x14ac:dyDescent="0.3">
      <c r="A5" s="33">
        <v>108</v>
      </c>
      <c r="B5" s="32" t="s">
        <v>608</v>
      </c>
      <c r="C5" s="62">
        <v>15</v>
      </c>
      <c r="D5" s="62" t="s">
        <v>605</v>
      </c>
      <c r="E5" s="62">
        <v>5</v>
      </c>
      <c r="F5" s="62">
        <v>3</v>
      </c>
      <c r="G5" s="82" t="s">
        <v>606</v>
      </c>
      <c r="H5" s="82" t="s">
        <v>609</v>
      </c>
      <c r="I5" s="86" t="s">
        <v>2774</v>
      </c>
      <c r="J5" s="13">
        <v>10.01</v>
      </c>
      <c r="K5" s="7">
        <f>J5*120</f>
        <v>1201.2</v>
      </c>
      <c r="L5" s="7">
        <f>K5*0.2</f>
        <v>240.24</v>
      </c>
      <c r="M5" s="10">
        <f>K5+L5</f>
        <v>1441.44</v>
      </c>
      <c r="N5" s="7" t="s">
        <v>8</v>
      </c>
    </row>
    <row r="6" spans="1:15" ht="60" customHeight="1" thickTop="1" thickBot="1" x14ac:dyDescent="0.3">
      <c r="A6" s="33">
        <v>60</v>
      </c>
      <c r="B6" s="32" t="s">
        <v>610</v>
      </c>
      <c r="C6" s="62">
        <v>25</v>
      </c>
      <c r="D6" s="62" t="s">
        <v>611</v>
      </c>
      <c r="E6" s="62">
        <v>5</v>
      </c>
      <c r="F6" s="62">
        <v>5</v>
      </c>
      <c r="G6" s="82" t="s">
        <v>606</v>
      </c>
      <c r="H6" s="82" t="s">
        <v>609</v>
      </c>
      <c r="I6" s="86" t="s">
        <v>2774</v>
      </c>
      <c r="J6" s="13">
        <v>11.627000000000001</v>
      </c>
      <c r="K6" s="7">
        <f t="shared" ref="K6:K69" si="0">J6*120</f>
        <v>1395.24</v>
      </c>
      <c r="L6" s="7">
        <f t="shared" ref="L6:L69" si="1">K6*0.2</f>
        <v>279.048</v>
      </c>
      <c r="M6" s="10">
        <f t="shared" ref="M6:M69" si="2">K6+L6</f>
        <v>1674.288</v>
      </c>
      <c r="N6" s="7" t="s">
        <v>8</v>
      </c>
    </row>
    <row r="7" spans="1:15" ht="60" customHeight="1" thickTop="1" thickBot="1" x14ac:dyDescent="0.3">
      <c r="A7" s="33">
        <v>45</v>
      </c>
      <c r="B7" s="32" t="s">
        <v>612</v>
      </c>
      <c r="C7" s="62">
        <v>35</v>
      </c>
      <c r="D7" s="62" t="s">
        <v>611</v>
      </c>
      <c r="E7" s="62">
        <v>5</v>
      </c>
      <c r="F7" s="62">
        <v>7</v>
      </c>
      <c r="G7" s="82" t="s">
        <v>606</v>
      </c>
      <c r="H7" s="82" t="s">
        <v>609</v>
      </c>
      <c r="I7" s="86" t="s">
        <v>2774</v>
      </c>
      <c r="J7" s="13">
        <v>14.245000000000001</v>
      </c>
      <c r="K7" s="7">
        <f t="shared" si="0"/>
        <v>1709.4</v>
      </c>
      <c r="L7" s="7">
        <f t="shared" si="1"/>
        <v>341.88000000000005</v>
      </c>
      <c r="M7" s="10">
        <f t="shared" si="2"/>
        <v>2051.2800000000002</v>
      </c>
      <c r="N7" s="7" t="s">
        <v>8</v>
      </c>
    </row>
    <row r="8" spans="1:15" ht="60" customHeight="1" thickTop="1" thickBot="1" x14ac:dyDescent="0.3">
      <c r="A8" s="33">
        <v>60</v>
      </c>
      <c r="B8" s="32" t="s">
        <v>613</v>
      </c>
      <c r="C8" s="62">
        <v>35</v>
      </c>
      <c r="D8" s="62" t="s">
        <v>605</v>
      </c>
      <c r="E8" s="62">
        <v>5</v>
      </c>
      <c r="F8" s="62">
        <v>7</v>
      </c>
      <c r="G8" s="82" t="s">
        <v>606</v>
      </c>
      <c r="H8" s="82" t="s">
        <v>609</v>
      </c>
      <c r="I8" s="86" t="s">
        <v>2774</v>
      </c>
      <c r="J8" s="13">
        <v>12.111000000000001</v>
      </c>
      <c r="K8" s="7">
        <f t="shared" si="0"/>
        <v>1453.3200000000002</v>
      </c>
      <c r="L8" s="7">
        <f t="shared" si="1"/>
        <v>290.66400000000004</v>
      </c>
      <c r="M8" s="10">
        <f t="shared" si="2"/>
        <v>1743.9840000000002</v>
      </c>
      <c r="N8" s="7" t="s">
        <v>8</v>
      </c>
    </row>
    <row r="9" spans="1:15" ht="60" customHeight="1" thickTop="1" thickBot="1" x14ac:dyDescent="0.3">
      <c r="A9" s="33">
        <v>45</v>
      </c>
      <c r="B9" s="32" t="s">
        <v>614</v>
      </c>
      <c r="C9" s="62">
        <v>50</v>
      </c>
      <c r="D9" s="62" t="s">
        <v>611</v>
      </c>
      <c r="E9" s="62">
        <v>5</v>
      </c>
      <c r="F9" s="62">
        <v>10</v>
      </c>
      <c r="G9" s="82" t="s">
        <v>606</v>
      </c>
      <c r="H9" s="82" t="s">
        <v>609</v>
      </c>
      <c r="I9" s="86" t="s">
        <v>2774</v>
      </c>
      <c r="J9" s="13">
        <v>16.038</v>
      </c>
      <c r="K9" s="7">
        <f t="shared" si="0"/>
        <v>1924.56</v>
      </c>
      <c r="L9" s="7">
        <f t="shared" si="1"/>
        <v>384.91200000000003</v>
      </c>
      <c r="M9" s="10">
        <f t="shared" si="2"/>
        <v>2309.4719999999998</v>
      </c>
      <c r="N9" s="7" t="s">
        <v>8</v>
      </c>
    </row>
    <row r="10" spans="1:15" ht="60" customHeight="1" thickTop="1" thickBot="1" x14ac:dyDescent="0.3">
      <c r="A10" s="33">
        <v>60</v>
      </c>
      <c r="B10" s="32" t="s">
        <v>615</v>
      </c>
      <c r="C10" s="62">
        <v>50</v>
      </c>
      <c r="D10" s="62" t="s">
        <v>605</v>
      </c>
      <c r="E10" s="62">
        <v>5</v>
      </c>
      <c r="F10" s="62">
        <v>10</v>
      </c>
      <c r="G10" s="82" t="s">
        <v>606</v>
      </c>
      <c r="H10" s="82" t="s">
        <v>609</v>
      </c>
      <c r="I10" s="86" t="s">
        <v>2774</v>
      </c>
      <c r="J10" s="13">
        <v>13.464000000000002</v>
      </c>
      <c r="K10" s="7">
        <f t="shared" si="0"/>
        <v>1615.6800000000003</v>
      </c>
      <c r="L10" s="7">
        <f t="shared" si="1"/>
        <v>323.13600000000008</v>
      </c>
      <c r="M10" s="10">
        <f t="shared" si="2"/>
        <v>1938.8160000000003</v>
      </c>
      <c r="N10" s="7" t="s">
        <v>8</v>
      </c>
    </row>
    <row r="11" spans="1:15" ht="60" customHeight="1" thickTop="1" thickBot="1" x14ac:dyDescent="0.3">
      <c r="A11" s="33">
        <v>30</v>
      </c>
      <c r="B11" s="32" t="s">
        <v>616</v>
      </c>
      <c r="C11" s="62">
        <v>75</v>
      </c>
      <c r="D11" s="62" t="s">
        <v>611</v>
      </c>
      <c r="E11" s="62">
        <v>5</v>
      </c>
      <c r="F11" s="62">
        <v>12</v>
      </c>
      <c r="G11" s="82" t="s">
        <v>606</v>
      </c>
      <c r="H11" s="82" t="s">
        <v>609</v>
      </c>
      <c r="I11" s="86" t="s">
        <v>2774</v>
      </c>
      <c r="J11" s="13">
        <v>18.766000000000002</v>
      </c>
      <c r="K11" s="7">
        <f t="shared" si="0"/>
        <v>2251.92</v>
      </c>
      <c r="L11" s="7">
        <f t="shared" si="1"/>
        <v>450.38400000000001</v>
      </c>
      <c r="M11" s="10">
        <f t="shared" si="2"/>
        <v>2702.3040000000001</v>
      </c>
      <c r="N11" s="7" t="s">
        <v>8</v>
      </c>
    </row>
    <row r="12" spans="1:15" ht="60" customHeight="1" thickTop="1" thickBot="1" x14ac:dyDescent="0.3">
      <c r="A12" s="33">
        <v>45</v>
      </c>
      <c r="B12" s="32" t="s">
        <v>617</v>
      </c>
      <c r="C12" s="62">
        <v>75</v>
      </c>
      <c r="D12" s="62" t="s">
        <v>605</v>
      </c>
      <c r="E12" s="62">
        <v>5</v>
      </c>
      <c r="F12" s="62">
        <v>14</v>
      </c>
      <c r="G12" s="82" t="s">
        <v>606</v>
      </c>
      <c r="H12" s="82" t="s">
        <v>609</v>
      </c>
      <c r="I12" s="86" t="s">
        <v>2774</v>
      </c>
      <c r="J12" s="13">
        <v>16.533000000000001</v>
      </c>
      <c r="K12" s="7">
        <f t="shared" si="0"/>
        <v>1983.96</v>
      </c>
      <c r="L12" s="7">
        <f t="shared" si="1"/>
        <v>396.79200000000003</v>
      </c>
      <c r="M12" s="10">
        <f t="shared" si="2"/>
        <v>2380.752</v>
      </c>
      <c r="N12" s="7" t="s">
        <v>8</v>
      </c>
    </row>
    <row r="13" spans="1:15" ht="60" customHeight="1" thickTop="1" thickBot="1" x14ac:dyDescent="0.3">
      <c r="A13" s="33">
        <v>24</v>
      </c>
      <c r="B13" s="32" t="s">
        <v>618</v>
      </c>
      <c r="C13" s="62">
        <v>100</v>
      </c>
      <c r="D13" s="62" t="s">
        <v>611</v>
      </c>
      <c r="E13" s="62">
        <v>5</v>
      </c>
      <c r="F13" s="62">
        <v>16</v>
      </c>
      <c r="G13" s="82" t="s">
        <v>606</v>
      </c>
      <c r="H13" s="82" t="s">
        <v>609</v>
      </c>
      <c r="I13" s="86" t="s">
        <v>2774</v>
      </c>
      <c r="J13" s="13">
        <v>26.268000000000001</v>
      </c>
      <c r="K13" s="7">
        <f t="shared" si="0"/>
        <v>3152.16</v>
      </c>
      <c r="L13" s="7">
        <f t="shared" si="1"/>
        <v>630.43200000000002</v>
      </c>
      <c r="M13" s="10">
        <f t="shared" si="2"/>
        <v>3782.5919999999996</v>
      </c>
      <c r="N13" s="7" t="s">
        <v>8</v>
      </c>
    </row>
    <row r="14" spans="1:15" ht="60" customHeight="1" thickTop="1" thickBot="1" x14ac:dyDescent="0.3">
      <c r="A14" s="33">
        <v>40</v>
      </c>
      <c r="B14" s="32" t="s">
        <v>619</v>
      </c>
      <c r="C14" s="62">
        <v>100</v>
      </c>
      <c r="D14" s="62" t="s">
        <v>605</v>
      </c>
      <c r="E14" s="62">
        <v>5</v>
      </c>
      <c r="F14" s="62">
        <v>18</v>
      </c>
      <c r="G14" s="82" t="s">
        <v>606</v>
      </c>
      <c r="H14" s="82" t="s">
        <v>609</v>
      </c>
      <c r="I14" s="86" t="s">
        <v>2774</v>
      </c>
      <c r="J14" s="13">
        <v>18.909000000000002</v>
      </c>
      <c r="K14" s="7">
        <f t="shared" si="0"/>
        <v>2269.0800000000004</v>
      </c>
      <c r="L14" s="7">
        <f t="shared" si="1"/>
        <v>453.81600000000009</v>
      </c>
      <c r="M14" s="10">
        <f t="shared" si="2"/>
        <v>2722.8960000000006</v>
      </c>
      <c r="N14" s="7" t="s">
        <v>8</v>
      </c>
    </row>
    <row r="15" spans="1:15" ht="60" customHeight="1" thickTop="1" thickBot="1" x14ac:dyDescent="0.3">
      <c r="A15" s="33">
        <v>20</v>
      </c>
      <c r="B15" s="32" t="s">
        <v>620</v>
      </c>
      <c r="C15" s="62">
        <v>150</v>
      </c>
      <c r="D15" s="62" t="s">
        <v>621</v>
      </c>
      <c r="E15" s="62">
        <v>5</v>
      </c>
      <c r="F15" s="62">
        <v>26</v>
      </c>
      <c r="G15" s="82" t="s">
        <v>606</v>
      </c>
      <c r="H15" s="82" t="s">
        <v>609</v>
      </c>
      <c r="I15" s="86" t="s">
        <v>2774</v>
      </c>
      <c r="J15" s="13">
        <v>27.434000000000005</v>
      </c>
      <c r="K15" s="7">
        <f t="shared" si="0"/>
        <v>3292.0800000000004</v>
      </c>
      <c r="L15" s="7">
        <f t="shared" si="1"/>
        <v>658.41600000000017</v>
      </c>
      <c r="M15" s="10">
        <f t="shared" si="2"/>
        <v>3950.4960000000005</v>
      </c>
      <c r="N15" s="7" t="s">
        <v>8</v>
      </c>
    </row>
    <row r="16" spans="1:15" ht="60" customHeight="1" thickTop="1" thickBot="1" x14ac:dyDescent="0.3">
      <c r="A16" s="33">
        <v>30</v>
      </c>
      <c r="B16" s="32" t="s">
        <v>622</v>
      </c>
      <c r="C16" s="62">
        <v>150</v>
      </c>
      <c r="D16" s="62" t="s">
        <v>621</v>
      </c>
      <c r="E16" s="62">
        <v>5</v>
      </c>
      <c r="F16" s="62">
        <v>22</v>
      </c>
      <c r="G16" s="82" t="s">
        <v>606</v>
      </c>
      <c r="H16" s="82" t="s">
        <v>609</v>
      </c>
      <c r="I16" s="86" t="s">
        <v>2774</v>
      </c>
      <c r="J16" s="13">
        <v>25.564</v>
      </c>
      <c r="K16" s="7">
        <f t="shared" si="0"/>
        <v>3067.68</v>
      </c>
      <c r="L16" s="7">
        <f t="shared" si="1"/>
        <v>613.53599999999994</v>
      </c>
      <c r="M16" s="10">
        <f t="shared" si="2"/>
        <v>3681.2159999999999</v>
      </c>
      <c r="N16" s="7" t="s">
        <v>8</v>
      </c>
    </row>
    <row r="17" spans="1:14" ht="60" customHeight="1" thickTop="1" thickBot="1" x14ac:dyDescent="0.3">
      <c r="A17" s="33">
        <v>15</v>
      </c>
      <c r="B17" s="32" t="s">
        <v>623</v>
      </c>
      <c r="C17" s="62">
        <v>200</v>
      </c>
      <c r="D17" s="62" t="s">
        <v>621</v>
      </c>
      <c r="E17" s="62">
        <v>5</v>
      </c>
      <c r="F17" s="62">
        <v>40</v>
      </c>
      <c r="G17" s="82" t="s">
        <v>606</v>
      </c>
      <c r="H17" s="82" t="s">
        <v>609</v>
      </c>
      <c r="I17" s="86" t="s">
        <v>2774</v>
      </c>
      <c r="J17" s="13">
        <v>30.910000000000004</v>
      </c>
      <c r="K17" s="7">
        <f t="shared" si="0"/>
        <v>3709.2000000000003</v>
      </c>
      <c r="L17" s="7">
        <f t="shared" si="1"/>
        <v>741.84000000000015</v>
      </c>
      <c r="M17" s="10">
        <f t="shared" si="2"/>
        <v>4451.0400000000009</v>
      </c>
      <c r="N17" s="7" t="s">
        <v>8</v>
      </c>
    </row>
    <row r="18" spans="1:14" ht="60" customHeight="1" thickTop="1" thickBot="1" x14ac:dyDescent="0.3">
      <c r="A18" s="33">
        <v>15</v>
      </c>
      <c r="B18" s="32" t="s">
        <v>624</v>
      </c>
      <c r="C18" s="62">
        <v>350</v>
      </c>
      <c r="D18" s="62" t="s">
        <v>621</v>
      </c>
      <c r="E18" s="62">
        <v>5</v>
      </c>
      <c r="F18" s="62">
        <v>60</v>
      </c>
      <c r="G18" s="82" t="s">
        <v>606</v>
      </c>
      <c r="H18" s="82" t="s">
        <v>609</v>
      </c>
      <c r="I18" s="86" t="s">
        <v>2774</v>
      </c>
      <c r="J18" s="13">
        <v>38.808000000000007</v>
      </c>
      <c r="K18" s="7">
        <f t="shared" si="0"/>
        <v>4656.9600000000009</v>
      </c>
      <c r="L18" s="7">
        <f t="shared" si="1"/>
        <v>931.39200000000028</v>
      </c>
      <c r="M18" s="10">
        <f t="shared" si="2"/>
        <v>5588.3520000000008</v>
      </c>
      <c r="N18" s="7" t="s">
        <v>8</v>
      </c>
    </row>
    <row r="19" spans="1:14" ht="60" customHeight="1" thickTop="1" thickBot="1" x14ac:dyDescent="0.3">
      <c r="A19" s="33">
        <v>9</v>
      </c>
      <c r="B19" s="32" t="s">
        <v>625</v>
      </c>
      <c r="C19" s="62">
        <v>500</v>
      </c>
      <c r="D19" s="62" t="s">
        <v>605</v>
      </c>
      <c r="E19" s="62">
        <v>5</v>
      </c>
      <c r="F19" s="62">
        <v>90</v>
      </c>
      <c r="G19" s="82" t="s">
        <v>606</v>
      </c>
      <c r="H19" s="82" t="s">
        <v>609</v>
      </c>
      <c r="I19" s="86" t="s">
        <v>2774</v>
      </c>
      <c r="J19" s="13">
        <v>116.47900000000001</v>
      </c>
      <c r="K19" s="7">
        <f t="shared" si="0"/>
        <v>13977.480000000001</v>
      </c>
      <c r="L19" s="7">
        <f t="shared" si="1"/>
        <v>2795.4960000000005</v>
      </c>
      <c r="M19" s="10">
        <f t="shared" si="2"/>
        <v>16772.976000000002</v>
      </c>
      <c r="N19" s="7" t="s">
        <v>8</v>
      </c>
    </row>
    <row r="20" spans="1:14" ht="60" customHeight="1" thickTop="1" thickBot="1" x14ac:dyDescent="0.3">
      <c r="A20" s="33">
        <v>108</v>
      </c>
      <c r="B20" s="32" t="s">
        <v>626</v>
      </c>
      <c r="C20" s="62">
        <v>15</v>
      </c>
      <c r="D20" s="62" t="s">
        <v>605</v>
      </c>
      <c r="E20" s="62">
        <v>12</v>
      </c>
      <c r="F20" s="62">
        <v>1.3</v>
      </c>
      <c r="G20" s="82" t="s">
        <v>606</v>
      </c>
      <c r="H20" s="82" t="s">
        <v>627</v>
      </c>
      <c r="I20" s="86" t="s">
        <v>2774</v>
      </c>
      <c r="J20" s="13">
        <v>10.01</v>
      </c>
      <c r="K20" s="7">
        <f t="shared" si="0"/>
        <v>1201.2</v>
      </c>
      <c r="L20" s="7">
        <f t="shared" si="1"/>
        <v>240.24</v>
      </c>
      <c r="M20" s="10">
        <f t="shared" si="2"/>
        <v>1441.44</v>
      </c>
      <c r="N20" s="7" t="s">
        <v>8</v>
      </c>
    </row>
    <row r="21" spans="1:14" ht="60" customHeight="1" thickTop="1" thickBot="1" x14ac:dyDescent="0.3">
      <c r="A21" s="33">
        <v>60</v>
      </c>
      <c r="B21" s="32" t="s">
        <v>628</v>
      </c>
      <c r="C21" s="62">
        <v>25</v>
      </c>
      <c r="D21" s="62" t="s">
        <v>611</v>
      </c>
      <c r="E21" s="62">
        <v>12</v>
      </c>
      <c r="F21" s="62">
        <v>2.1</v>
      </c>
      <c r="G21" s="82" t="s">
        <v>606</v>
      </c>
      <c r="H21" s="82" t="s">
        <v>627</v>
      </c>
      <c r="I21" s="86" t="s">
        <v>2774</v>
      </c>
      <c r="J21" s="13">
        <v>11.627000000000001</v>
      </c>
      <c r="K21" s="7">
        <f t="shared" si="0"/>
        <v>1395.24</v>
      </c>
      <c r="L21" s="7">
        <f t="shared" si="1"/>
        <v>279.048</v>
      </c>
      <c r="M21" s="10">
        <f t="shared" si="2"/>
        <v>1674.288</v>
      </c>
      <c r="N21" s="7" t="s">
        <v>8</v>
      </c>
    </row>
    <row r="22" spans="1:14" ht="60" customHeight="1" thickTop="1" thickBot="1" x14ac:dyDescent="0.3">
      <c r="A22" s="33">
        <v>45</v>
      </c>
      <c r="B22" s="32" t="s">
        <v>629</v>
      </c>
      <c r="C22" s="62">
        <v>35</v>
      </c>
      <c r="D22" s="62" t="s">
        <v>611</v>
      </c>
      <c r="E22" s="62">
        <v>12</v>
      </c>
      <c r="F22" s="62">
        <v>3</v>
      </c>
      <c r="G22" s="82" t="s">
        <v>606</v>
      </c>
      <c r="H22" s="82" t="s">
        <v>627</v>
      </c>
      <c r="I22" s="86" t="s">
        <v>2774</v>
      </c>
      <c r="J22" s="13">
        <v>14.245000000000001</v>
      </c>
      <c r="K22" s="7">
        <f t="shared" si="0"/>
        <v>1709.4</v>
      </c>
      <c r="L22" s="7">
        <f t="shared" si="1"/>
        <v>341.88000000000005</v>
      </c>
      <c r="M22" s="10">
        <f t="shared" si="2"/>
        <v>2051.2800000000002</v>
      </c>
      <c r="N22" s="7" t="s">
        <v>8</v>
      </c>
    </row>
    <row r="23" spans="1:14" ht="60" customHeight="1" thickTop="1" thickBot="1" x14ac:dyDescent="0.3">
      <c r="A23" s="33">
        <v>60</v>
      </c>
      <c r="B23" s="32" t="s">
        <v>630</v>
      </c>
      <c r="C23" s="62">
        <v>35</v>
      </c>
      <c r="D23" s="62" t="s">
        <v>605</v>
      </c>
      <c r="E23" s="62">
        <v>12</v>
      </c>
      <c r="F23" s="62">
        <v>3</v>
      </c>
      <c r="G23" s="82" t="s">
        <v>606</v>
      </c>
      <c r="H23" s="82" t="s">
        <v>627</v>
      </c>
      <c r="I23" s="86" t="s">
        <v>2774</v>
      </c>
      <c r="J23" s="13">
        <v>11.57</v>
      </c>
      <c r="K23" s="7">
        <f t="shared" si="0"/>
        <v>1388.4</v>
      </c>
      <c r="L23" s="7">
        <f t="shared" si="1"/>
        <v>277.68</v>
      </c>
      <c r="M23" s="10">
        <f t="shared" si="2"/>
        <v>1666.0800000000002</v>
      </c>
      <c r="N23" s="7" t="s">
        <v>8</v>
      </c>
    </row>
    <row r="24" spans="1:14" ht="60" customHeight="1" thickTop="1" thickBot="1" x14ac:dyDescent="0.3">
      <c r="A24" s="33">
        <v>45</v>
      </c>
      <c r="B24" s="32" t="s">
        <v>631</v>
      </c>
      <c r="C24" s="62">
        <v>50</v>
      </c>
      <c r="D24" s="62" t="s">
        <v>611</v>
      </c>
      <c r="E24" s="62">
        <v>12</v>
      </c>
      <c r="F24" s="62">
        <v>4.2</v>
      </c>
      <c r="G24" s="82" t="s">
        <v>606</v>
      </c>
      <c r="H24" s="82" t="s">
        <v>627</v>
      </c>
      <c r="I24" s="86" t="s">
        <v>2774</v>
      </c>
      <c r="J24" s="13">
        <v>16.038</v>
      </c>
      <c r="K24" s="7">
        <f t="shared" si="0"/>
        <v>1924.56</v>
      </c>
      <c r="L24" s="7">
        <f t="shared" si="1"/>
        <v>384.91200000000003</v>
      </c>
      <c r="M24" s="10">
        <f t="shared" si="2"/>
        <v>2309.4719999999998</v>
      </c>
      <c r="N24" s="7" t="s">
        <v>8</v>
      </c>
    </row>
    <row r="25" spans="1:14" ht="60" customHeight="1" thickTop="1" thickBot="1" x14ac:dyDescent="0.3">
      <c r="A25" s="33">
        <v>60</v>
      </c>
      <c r="B25" s="32" t="s">
        <v>632</v>
      </c>
      <c r="C25" s="62">
        <v>50</v>
      </c>
      <c r="D25" s="62" t="s">
        <v>605</v>
      </c>
      <c r="E25" s="62">
        <v>12</v>
      </c>
      <c r="F25" s="62">
        <v>4.2</v>
      </c>
      <c r="G25" s="82" t="s">
        <v>606</v>
      </c>
      <c r="H25" s="82" t="s">
        <v>627</v>
      </c>
      <c r="I25" s="86" t="s">
        <v>2774</v>
      </c>
      <c r="J25" s="13">
        <v>12.52</v>
      </c>
      <c r="K25" s="7">
        <f t="shared" si="0"/>
        <v>1502.3999999999999</v>
      </c>
      <c r="L25" s="7">
        <f t="shared" si="1"/>
        <v>300.47999999999996</v>
      </c>
      <c r="M25" s="10">
        <f t="shared" si="2"/>
        <v>1802.8799999999999</v>
      </c>
      <c r="N25" s="7" t="s">
        <v>8</v>
      </c>
    </row>
    <row r="26" spans="1:14" ht="60" customHeight="1" thickTop="1" thickBot="1" x14ac:dyDescent="0.3">
      <c r="A26" s="33">
        <v>30</v>
      </c>
      <c r="B26" s="32" t="s">
        <v>633</v>
      </c>
      <c r="C26" s="62">
        <v>75</v>
      </c>
      <c r="D26" s="62" t="s">
        <v>611</v>
      </c>
      <c r="E26" s="62">
        <v>12</v>
      </c>
      <c r="F26" s="62">
        <v>6</v>
      </c>
      <c r="G26" s="82" t="s">
        <v>606</v>
      </c>
      <c r="H26" s="82" t="s">
        <v>627</v>
      </c>
      <c r="I26" s="86" t="s">
        <v>2774</v>
      </c>
      <c r="J26" s="13">
        <v>18.766000000000002</v>
      </c>
      <c r="K26" s="7">
        <f t="shared" si="0"/>
        <v>2251.92</v>
      </c>
      <c r="L26" s="7">
        <f t="shared" si="1"/>
        <v>450.38400000000001</v>
      </c>
      <c r="M26" s="10">
        <f t="shared" si="2"/>
        <v>2702.3040000000001</v>
      </c>
      <c r="N26" s="7" t="s">
        <v>8</v>
      </c>
    </row>
    <row r="27" spans="1:14" ht="60" customHeight="1" thickTop="1" thickBot="1" x14ac:dyDescent="0.3">
      <c r="A27" s="33">
        <v>45</v>
      </c>
      <c r="B27" s="32" t="s">
        <v>634</v>
      </c>
      <c r="C27" s="62">
        <v>75</v>
      </c>
      <c r="D27" s="62" t="s">
        <v>605</v>
      </c>
      <c r="E27" s="62">
        <v>12</v>
      </c>
      <c r="F27" s="62">
        <v>6</v>
      </c>
      <c r="G27" s="82" t="s">
        <v>606</v>
      </c>
      <c r="H27" s="82" t="s">
        <v>627</v>
      </c>
      <c r="I27" s="86" t="s">
        <v>2774</v>
      </c>
      <c r="J27" s="13">
        <v>14.96</v>
      </c>
      <c r="K27" s="7">
        <f t="shared" si="0"/>
        <v>1795.2</v>
      </c>
      <c r="L27" s="7">
        <f t="shared" si="1"/>
        <v>359.04</v>
      </c>
      <c r="M27" s="10">
        <f t="shared" si="2"/>
        <v>2154.2400000000002</v>
      </c>
      <c r="N27" s="7" t="s">
        <v>8</v>
      </c>
    </row>
    <row r="28" spans="1:14" ht="60" customHeight="1" thickTop="1" thickBot="1" x14ac:dyDescent="0.3">
      <c r="A28" s="33">
        <v>24</v>
      </c>
      <c r="B28" s="32" t="s">
        <v>635</v>
      </c>
      <c r="C28" s="62">
        <v>100</v>
      </c>
      <c r="D28" s="62" t="s">
        <v>611</v>
      </c>
      <c r="E28" s="62">
        <v>12</v>
      </c>
      <c r="F28" s="62">
        <v>8.5</v>
      </c>
      <c r="G28" s="82" t="s">
        <v>606</v>
      </c>
      <c r="H28" s="82" t="s">
        <v>627</v>
      </c>
      <c r="I28" s="86" t="s">
        <v>2774</v>
      </c>
      <c r="J28" s="13">
        <v>26.268000000000001</v>
      </c>
      <c r="K28" s="7">
        <f t="shared" si="0"/>
        <v>3152.16</v>
      </c>
      <c r="L28" s="7">
        <f t="shared" si="1"/>
        <v>630.43200000000002</v>
      </c>
      <c r="M28" s="10">
        <f t="shared" si="2"/>
        <v>3782.5919999999996</v>
      </c>
      <c r="N28" s="7" t="s">
        <v>8</v>
      </c>
    </row>
    <row r="29" spans="1:14" ht="60" customHeight="1" thickTop="1" thickBot="1" x14ac:dyDescent="0.3">
      <c r="A29" s="33">
        <v>40</v>
      </c>
      <c r="B29" s="32" t="s">
        <v>636</v>
      </c>
      <c r="C29" s="62">
        <v>100</v>
      </c>
      <c r="D29" s="62" t="s">
        <v>605</v>
      </c>
      <c r="E29" s="62">
        <v>12</v>
      </c>
      <c r="F29" s="62">
        <v>8.5</v>
      </c>
      <c r="G29" s="82" t="s">
        <v>606</v>
      </c>
      <c r="H29" s="82" t="s">
        <v>627</v>
      </c>
      <c r="I29" s="86" t="s">
        <v>2774</v>
      </c>
      <c r="J29" s="13">
        <v>17.14</v>
      </c>
      <c r="K29" s="7">
        <f t="shared" si="0"/>
        <v>2056.8000000000002</v>
      </c>
      <c r="L29" s="7">
        <f t="shared" si="1"/>
        <v>411.36000000000007</v>
      </c>
      <c r="M29" s="10">
        <f t="shared" si="2"/>
        <v>2468.1600000000003</v>
      </c>
      <c r="N29" s="7" t="s">
        <v>8</v>
      </c>
    </row>
    <row r="30" spans="1:14" ht="60" customHeight="1" thickTop="1" thickBot="1" x14ac:dyDescent="0.3">
      <c r="A30" s="33">
        <v>24</v>
      </c>
      <c r="B30" s="32" t="s">
        <v>637</v>
      </c>
      <c r="C30" s="62">
        <v>100</v>
      </c>
      <c r="D30" s="62" t="s">
        <v>605</v>
      </c>
      <c r="E30" s="62">
        <v>12</v>
      </c>
      <c r="F30" s="62">
        <v>8.5</v>
      </c>
      <c r="G30" s="82" t="s">
        <v>606</v>
      </c>
      <c r="H30" s="82" t="s">
        <v>627</v>
      </c>
      <c r="I30" s="86" t="s">
        <v>2774</v>
      </c>
      <c r="J30" s="13">
        <v>39.083000000000006</v>
      </c>
      <c r="K30" s="7">
        <f t="shared" si="0"/>
        <v>4689.9600000000009</v>
      </c>
      <c r="L30" s="7">
        <f t="shared" si="1"/>
        <v>937.99200000000019</v>
      </c>
      <c r="M30" s="10">
        <f t="shared" si="2"/>
        <v>5627.9520000000011</v>
      </c>
      <c r="N30" s="7" t="s">
        <v>8</v>
      </c>
    </row>
    <row r="31" spans="1:14" ht="60" customHeight="1" thickTop="1" thickBot="1" x14ac:dyDescent="0.3">
      <c r="A31" s="33">
        <v>20</v>
      </c>
      <c r="B31" s="32" t="s">
        <v>638</v>
      </c>
      <c r="C31" s="62">
        <v>150</v>
      </c>
      <c r="D31" s="62" t="s">
        <v>621</v>
      </c>
      <c r="E31" s="62">
        <v>12</v>
      </c>
      <c r="F31" s="62">
        <v>12.5</v>
      </c>
      <c r="G31" s="82" t="s">
        <v>606</v>
      </c>
      <c r="H31" s="82" t="s">
        <v>627</v>
      </c>
      <c r="I31" s="86" t="s">
        <v>2774</v>
      </c>
      <c r="J31" s="13">
        <v>27.434000000000005</v>
      </c>
      <c r="K31" s="7">
        <f t="shared" si="0"/>
        <v>3292.0800000000004</v>
      </c>
      <c r="L31" s="7">
        <f t="shared" si="1"/>
        <v>658.41600000000017</v>
      </c>
      <c r="M31" s="10">
        <f t="shared" si="2"/>
        <v>3950.4960000000005</v>
      </c>
      <c r="N31" s="7" t="s">
        <v>8</v>
      </c>
    </row>
    <row r="32" spans="1:14" ht="60" customHeight="1" thickTop="1" thickBot="1" x14ac:dyDescent="0.3">
      <c r="A32" s="33">
        <v>30</v>
      </c>
      <c r="B32" s="32" t="s">
        <v>639</v>
      </c>
      <c r="C32" s="62">
        <v>150</v>
      </c>
      <c r="D32" s="62" t="s">
        <v>621</v>
      </c>
      <c r="E32" s="62">
        <v>12</v>
      </c>
      <c r="F32" s="62">
        <v>12.5</v>
      </c>
      <c r="G32" s="82" t="s">
        <v>606</v>
      </c>
      <c r="H32" s="82" t="s">
        <v>627</v>
      </c>
      <c r="I32" s="86" t="s">
        <v>2774</v>
      </c>
      <c r="J32" s="13">
        <v>20.88</v>
      </c>
      <c r="K32" s="7">
        <f t="shared" si="0"/>
        <v>2505.6</v>
      </c>
      <c r="L32" s="7">
        <f t="shared" si="1"/>
        <v>501.12</v>
      </c>
      <c r="M32" s="10">
        <f t="shared" si="2"/>
        <v>3006.72</v>
      </c>
      <c r="N32" s="7" t="s">
        <v>8</v>
      </c>
    </row>
    <row r="33" spans="1:14" ht="60" customHeight="1" thickTop="1" thickBot="1" x14ac:dyDescent="0.3">
      <c r="A33" s="33">
        <v>15</v>
      </c>
      <c r="B33" s="32" t="s">
        <v>640</v>
      </c>
      <c r="C33" s="62">
        <v>200</v>
      </c>
      <c r="D33" s="62" t="s">
        <v>621</v>
      </c>
      <c r="E33" s="62">
        <v>12</v>
      </c>
      <c r="F33" s="62">
        <v>17</v>
      </c>
      <c r="G33" s="82" t="s">
        <v>606</v>
      </c>
      <c r="H33" s="82" t="s">
        <v>627</v>
      </c>
      <c r="I33" s="86" t="s">
        <v>2774</v>
      </c>
      <c r="J33" s="13">
        <v>28.08</v>
      </c>
      <c r="K33" s="7">
        <f t="shared" si="0"/>
        <v>3369.6</v>
      </c>
      <c r="L33" s="7">
        <f t="shared" si="1"/>
        <v>673.92000000000007</v>
      </c>
      <c r="M33" s="10">
        <f t="shared" si="2"/>
        <v>4043.52</v>
      </c>
      <c r="N33" s="7" t="s">
        <v>8</v>
      </c>
    </row>
    <row r="34" spans="1:14" ht="60" customHeight="1" thickTop="1" thickBot="1" x14ac:dyDescent="0.3">
      <c r="A34" s="33">
        <v>15</v>
      </c>
      <c r="B34" s="32" t="s">
        <v>641</v>
      </c>
      <c r="C34" s="62">
        <v>200</v>
      </c>
      <c r="D34" s="62" t="s">
        <v>611</v>
      </c>
      <c r="E34" s="62">
        <v>12</v>
      </c>
      <c r="F34" s="62">
        <v>17</v>
      </c>
      <c r="G34" s="82" t="s">
        <v>606</v>
      </c>
      <c r="H34" s="82" t="s">
        <v>627</v>
      </c>
      <c r="I34" s="86" t="s">
        <v>2774</v>
      </c>
      <c r="J34" s="13">
        <v>50.335999999999999</v>
      </c>
      <c r="K34" s="7">
        <f t="shared" si="0"/>
        <v>6040.32</v>
      </c>
      <c r="L34" s="7">
        <f t="shared" si="1"/>
        <v>1208.0640000000001</v>
      </c>
      <c r="M34" s="10">
        <f t="shared" si="2"/>
        <v>7248.384</v>
      </c>
      <c r="N34" s="7" t="s">
        <v>8</v>
      </c>
    </row>
    <row r="35" spans="1:14" ht="60" customHeight="1" thickTop="1" thickBot="1" x14ac:dyDescent="0.3">
      <c r="A35" s="33">
        <v>15</v>
      </c>
      <c r="B35" s="32" t="s">
        <v>642</v>
      </c>
      <c r="C35" s="62">
        <v>320</v>
      </c>
      <c r="D35" s="62" t="s">
        <v>611</v>
      </c>
      <c r="E35" s="62">
        <v>12</v>
      </c>
      <c r="F35" s="62">
        <v>26.7</v>
      </c>
      <c r="G35" s="82" t="s">
        <v>606</v>
      </c>
      <c r="H35" s="82" t="s">
        <v>627</v>
      </c>
      <c r="I35" s="86" t="s">
        <v>2774</v>
      </c>
      <c r="J35" s="13">
        <v>61.611000000000004</v>
      </c>
      <c r="K35" s="7">
        <f t="shared" si="0"/>
        <v>7393.3200000000006</v>
      </c>
      <c r="L35" s="7">
        <f t="shared" si="1"/>
        <v>1478.6640000000002</v>
      </c>
      <c r="M35" s="10">
        <f t="shared" si="2"/>
        <v>8871.9840000000004</v>
      </c>
      <c r="N35" s="7" t="s">
        <v>8</v>
      </c>
    </row>
    <row r="36" spans="1:14" ht="60" customHeight="1" thickTop="1" thickBot="1" x14ac:dyDescent="0.3">
      <c r="A36" s="33">
        <v>15</v>
      </c>
      <c r="B36" s="32" t="s">
        <v>643</v>
      </c>
      <c r="C36" s="62">
        <v>350</v>
      </c>
      <c r="D36" s="62" t="s">
        <v>621</v>
      </c>
      <c r="E36" s="62">
        <v>12</v>
      </c>
      <c r="F36" s="62">
        <v>29</v>
      </c>
      <c r="G36" s="82" t="s">
        <v>606</v>
      </c>
      <c r="H36" s="82" t="s">
        <v>627</v>
      </c>
      <c r="I36" s="86" t="s">
        <v>2774</v>
      </c>
      <c r="J36" s="13">
        <v>34.93</v>
      </c>
      <c r="K36" s="7">
        <f t="shared" si="0"/>
        <v>4191.6000000000004</v>
      </c>
      <c r="L36" s="7">
        <f t="shared" si="1"/>
        <v>838.32000000000016</v>
      </c>
      <c r="M36" s="10">
        <f t="shared" si="2"/>
        <v>5029.92</v>
      </c>
      <c r="N36" s="7" t="s">
        <v>8</v>
      </c>
    </row>
    <row r="37" spans="1:14" ht="60" customHeight="1" thickTop="1" thickBot="1" x14ac:dyDescent="0.3">
      <c r="A37" s="33">
        <v>16</v>
      </c>
      <c r="B37" s="32" t="s">
        <v>644</v>
      </c>
      <c r="C37" s="62">
        <v>400</v>
      </c>
      <c r="D37" s="62" t="s">
        <v>645</v>
      </c>
      <c r="E37" s="62">
        <v>12</v>
      </c>
      <c r="F37" s="62">
        <v>30</v>
      </c>
      <c r="G37" s="82" t="s">
        <v>606</v>
      </c>
      <c r="H37" s="82" t="s">
        <v>627</v>
      </c>
      <c r="I37" s="86" t="s">
        <v>2774</v>
      </c>
      <c r="J37" s="13">
        <v>59.454999999999998</v>
      </c>
      <c r="K37" s="7">
        <f t="shared" si="0"/>
        <v>7134.5999999999995</v>
      </c>
      <c r="L37" s="7">
        <f t="shared" si="1"/>
        <v>1426.92</v>
      </c>
      <c r="M37" s="10">
        <f t="shared" si="2"/>
        <v>8561.52</v>
      </c>
      <c r="N37" s="7" t="s">
        <v>8</v>
      </c>
    </row>
    <row r="38" spans="1:14" ht="60" customHeight="1" thickTop="1" thickBot="1" x14ac:dyDescent="0.3">
      <c r="A38" s="33">
        <v>12</v>
      </c>
      <c r="B38" s="32" t="s">
        <v>646</v>
      </c>
      <c r="C38" s="62">
        <v>450</v>
      </c>
      <c r="D38" s="62" t="s">
        <v>605</v>
      </c>
      <c r="E38" s="62">
        <v>12</v>
      </c>
      <c r="F38" s="62">
        <v>37.5</v>
      </c>
      <c r="G38" s="82" t="s">
        <v>606</v>
      </c>
      <c r="H38" s="82" t="s">
        <v>627</v>
      </c>
      <c r="I38" s="86" t="s">
        <v>2774</v>
      </c>
      <c r="J38" s="13">
        <v>133.16600000000003</v>
      </c>
      <c r="K38" s="7">
        <f t="shared" si="0"/>
        <v>15979.920000000004</v>
      </c>
      <c r="L38" s="7">
        <f t="shared" si="1"/>
        <v>3195.9840000000008</v>
      </c>
      <c r="M38" s="10">
        <f t="shared" si="2"/>
        <v>19175.904000000006</v>
      </c>
      <c r="N38" s="7" t="s">
        <v>8</v>
      </c>
    </row>
    <row r="39" spans="1:14" ht="60" customHeight="1" thickTop="1" thickBot="1" x14ac:dyDescent="0.3">
      <c r="A39" s="33">
        <v>9</v>
      </c>
      <c r="B39" s="32" t="s">
        <v>647</v>
      </c>
      <c r="C39" s="62">
        <v>500</v>
      </c>
      <c r="D39" s="62" t="s">
        <v>605</v>
      </c>
      <c r="E39" s="62">
        <v>12</v>
      </c>
      <c r="F39" s="62">
        <v>41.7</v>
      </c>
      <c r="G39" s="82" t="s">
        <v>606</v>
      </c>
      <c r="H39" s="82" t="s">
        <v>627</v>
      </c>
      <c r="I39" s="86" t="s">
        <v>2774</v>
      </c>
      <c r="J39" s="13">
        <v>116.47900000000001</v>
      </c>
      <c r="K39" s="7">
        <f t="shared" si="0"/>
        <v>13977.480000000001</v>
      </c>
      <c r="L39" s="7">
        <f t="shared" si="1"/>
        <v>2795.4960000000005</v>
      </c>
      <c r="M39" s="10">
        <f t="shared" si="2"/>
        <v>16772.976000000002</v>
      </c>
      <c r="N39" s="7" t="s">
        <v>8</v>
      </c>
    </row>
    <row r="40" spans="1:14" ht="60" customHeight="1" thickTop="1" thickBot="1" x14ac:dyDescent="0.3">
      <c r="A40" s="33">
        <v>8</v>
      </c>
      <c r="B40" s="32" t="s">
        <v>648</v>
      </c>
      <c r="C40" s="62">
        <v>600</v>
      </c>
      <c r="D40" s="62" t="s">
        <v>605</v>
      </c>
      <c r="E40" s="62">
        <v>12</v>
      </c>
      <c r="F40" s="62">
        <v>53</v>
      </c>
      <c r="G40" s="82" t="s">
        <v>606</v>
      </c>
      <c r="H40" s="82" t="s">
        <v>627</v>
      </c>
      <c r="I40" s="86" t="s">
        <v>2774</v>
      </c>
      <c r="J40" s="13">
        <v>168.25600000000003</v>
      </c>
      <c r="K40" s="7">
        <f t="shared" si="0"/>
        <v>20190.720000000005</v>
      </c>
      <c r="L40" s="7">
        <f t="shared" si="1"/>
        <v>4038.1440000000011</v>
      </c>
      <c r="M40" s="10">
        <f t="shared" si="2"/>
        <v>24228.864000000005</v>
      </c>
      <c r="N40" s="7" t="s">
        <v>8</v>
      </c>
    </row>
    <row r="41" spans="1:14" ht="60" customHeight="1" thickTop="1" thickBot="1" x14ac:dyDescent="0.3">
      <c r="A41" s="33">
        <v>6</v>
      </c>
      <c r="B41" s="32" t="s">
        <v>649</v>
      </c>
      <c r="C41" s="62">
        <v>750</v>
      </c>
      <c r="D41" s="62" t="s">
        <v>650</v>
      </c>
      <c r="E41" s="62">
        <v>12</v>
      </c>
      <c r="F41" s="62">
        <v>62.5</v>
      </c>
      <c r="G41" s="82" t="s">
        <v>606</v>
      </c>
      <c r="H41" s="82" t="s">
        <v>627</v>
      </c>
      <c r="I41" s="86" t="s">
        <v>2774</v>
      </c>
      <c r="J41" s="13">
        <v>207.72400000000002</v>
      </c>
      <c r="K41" s="7">
        <f t="shared" si="0"/>
        <v>24926.880000000001</v>
      </c>
      <c r="L41" s="7">
        <f t="shared" si="1"/>
        <v>4985.3760000000002</v>
      </c>
      <c r="M41" s="10">
        <f t="shared" si="2"/>
        <v>29912.256000000001</v>
      </c>
      <c r="N41" s="7" t="s">
        <v>8</v>
      </c>
    </row>
    <row r="42" spans="1:14" ht="60" customHeight="1" thickTop="1" thickBot="1" x14ac:dyDescent="0.3">
      <c r="A42" s="33">
        <v>6</v>
      </c>
      <c r="B42" s="32" t="s">
        <v>651</v>
      </c>
      <c r="C42" s="62">
        <v>1000</v>
      </c>
      <c r="D42" s="62" t="s">
        <v>650</v>
      </c>
      <c r="E42" s="62">
        <v>12</v>
      </c>
      <c r="F42" s="62">
        <v>60</v>
      </c>
      <c r="G42" s="82" t="s">
        <v>606</v>
      </c>
      <c r="H42" s="82" t="s">
        <v>627</v>
      </c>
      <c r="I42" s="86" t="s">
        <v>2774</v>
      </c>
      <c r="J42" s="13">
        <v>287.452</v>
      </c>
      <c r="K42" s="7">
        <f t="shared" si="0"/>
        <v>34494.239999999998</v>
      </c>
      <c r="L42" s="7">
        <f t="shared" si="1"/>
        <v>6898.848</v>
      </c>
      <c r="M42" s="10">
        <f t="shared" si="2"/>
        <v>41393.087999999996</v>
      </c>
      <c r="N42" s="7" t="s">
        <v>8</v>
      </c>
    </row>
    <row r="43" spans="1:14" ht="60" customHeight="1" thickTop="1" thickBot="1" x14ac:dyDescent="0.3">
      <c r="A43" s="33">
        <v>6</v>
      </c>
      <c r="B43" s="32" t="s">
        <v>652</v>
      </c>
      <c r="C43" s="62">
        <v>1500</v>
      </c>
      <c r="D43" s="62" t="s">
        <v>650</v>
      </c>
      <c r="E43" s="62">
        <v>12</v>
      </c>
      <c r="F43" s="62">
        <v>125</v>
      </c>
      <c r="G43" s="82" t="s">
        <v>606</v>
      </c>
      <c r="H43" s="82" t="s">
        <v>627</v>
      </c>
      <c r="I43" s="86" t="s">
        <v>2774</v>
      </c>
      <c r="J43" s="13">
        <v>447.09500000000003</v>
      </c>
      <c r="K43" s="7">
        <f t="shared" si="0"/>
        <v>53651.4</v>
      </c>
      <c r="L43" s="7">
        <f t="shared" si="1"/>
        <v>10730.28</v>
      </c>
      <c r="M43" s="10">
        <f t="shared" si="2"/>
        <v>64381.68</v>
      </c>
      <c r="N43" s="7" t="s">
        <v>8</v>
      </c>
    </row>
    <row r="44" spans="1:14" ht="60" customHeight="1" thickTop="1" thickBot="1" x14ac:dyDescent="0.3">
      <c r="A44" s="33">
        <v>2</v>
      </c>
      <c r="B44" s="32" t="s">
        <v>653</v>
      </c>
      <c r="C44" s="62">
        <v>1500</v>
      </c>
      <c r="D44" s="62" t="s">
        <v>654</v>
      </c>
      <c r="E44" s="62">
        <v>12</v>
      </c>
      <c r="F44" s="62">
        <v>125</v>
      </c>
      <c r="G44" s="82" t="s">
        <v>606</v>
      </c>
      <c r="H44" s="82" t="s">
        <v>627</v>
      </c>
      <c r="I44" s="86" t="s">
        <v>2774</v>
      </c>
      <c r="J44" s="13">
        <v>328.44900000000001</v>
      </c>
      <c r="K44" s="7">
        <f t="shared" si="0"/>
        <v>39413.880000000005</v>
      </c>
      <c r="L44" s="7">
        <f t="shared" si="1"/>
        <v>7882.7760000000017</v>
      </c>
      <c r="M44" s="10">
        <f t="shared" si="2"/>
        <v>47296.656000000003</v>
      </c>
      <c r="N44" s="7" t="s">
        <v>8</v>
      </c>
    </row>
    <row r="45" spans="1:14" ht="60" customHeight="1" thickTop="1" thickBot="1" x14ac:dyDescent="0.3">
      <c r="A45" s="33">
        <v>4</v>
      </c>
      <c r="B45" s="32" t="s">
        <v>655</v>
      </c>
      <c r="C45" s="62">
        <v>1600</v>
      </c>
      <c r="D45" s="62" t="s">
        <v>650</v>
      </c>
      <c r="E45" s="62">
        <v>12</v>
      </c>
      <c r="F45" s="62">
        <v>133.30000000000001</v>
      </c>
      <c r="G45" s="82" t="s">
        <v>606</v>
      </c>
      <c r="H45" s="82" t="s">
        <v>627</v>
      </c>
      <c r="I45" s="86" t="s">
        <v>2774</v>
      </c>
      <c r="J45" s="13">
        <v>500.11500000000001</v>
      </c>
      <c r="K45" s="7">
        <f t="shared" si="0"/>
        <v>60013.8</v>
      </c>
      <c r="L45" s="7">
        <f t="shared" si="1"/>
        <v>12002.760000000002</v>
      </c>
      <c r="M45" s="10">
        <f t="shared" si="2"/>
        <v>72016.56</v>
      </c>
      <c r="N45" s="7" t="s">
        <v>8</v>
      </c>
    </row>
    <row r="46" spans="1:14" ht="60" customHeight="1" thickTop="1" thickBot="1" x14ac:dyDescent="0.3">
      <c r="A46" s="33">
        <v>6</v>
      </c>
      <c r="B46" s="32" t="s">
        <v>656</v>
      </c>
      <c r="C46" s="62">
        <v>2000</v>
      </c>
      <c r="D46" s="62" t="s">
        <v>650</v>
      </c>
      <c r="E46" s="62">
        <v>12</v>
      </c>
      <c r="F46" s="62">
        <v>100</v>
      </c>
      <c r="G46" s="82" t="s">
        <v>606</v>
      </c>
      <c r="H46" s="82" t="s">
        <v>627</v>
      </c>
      <c r="I46" s="86" t="s">
        <v>2774</v>
      </c>
      <c r="J46" s="13">
        <v>548.06400000000008</v>
      </c>
      <c r="K46" s="7">
        <f t="shared" si="0"/>
        <v>65767.680000000008</v>
      </c>
      <c r="L46" s="7">
        <f t="shared" si="1"/>
        <v>13153.536000000002</v>
      </c>
      <c r="M46" s="10">
        <f t="shared" si="2"/>
        <v>78921.216000000015</v>
      </c>
      <c r="N46" s="7" t="s">
        <v>8</v>
      </c>
    </row>
    <row r="47" spans="1:14" ht="60" customHeight="1" thickTop="1" thickBot="1" x14ac:dyDescent="0.3">
      <c r="A47" s="33">
        <v>4</v>
      </c>
      <c r="B47" s="32" t="s">
        <v>657</v>
      </c>
      <c r="C47" s="62">
        <v>2400</v>
      </c>
      <c r="D47" s="62" t="s">
        <v>650</v>
      </c>
      <c r="E47" s="62">
        <v>12</v>
      </c>
      <c r="F47" s="62">
        <v>166.7</v>
      </c>
      <c r="G47" s="82" t="s">
        <v>606</v>
      </c>
      <c r="H47" s="82" t="s">
        <v>627</v>
      </c>
      <c r="I47" s="86" t="s">
        <v>2774</v>
      </c>
      <c r="J47" s="13">
        <v>555.5</v>
      </c>
      <c r="K47" s="7">
        <f t="shared" si="0"/>
        <v>66660</v>
      </c>
      <c r="L47" s="7">
        <f t="shared" si="1"/>
        <v>13332</v>
      </c>
      <c r="M47" s="10">
        <f t="shared" si="2"/>
        <v>79992</v>
      </c>
      <c r="N47" s="7" t="s">
        <v>8</v>
      </c>
    </row>
    <row r="48" spans="1:14" ht="60" customHeight="1" thickTop="1" thickBot="1" x14ac:dyDescent="0.3">
      <c r="A48" s="33">
        <v>4</v>
      </c>
      <c r="B48" s="32" t="s">
        <v>658</v>
      </c>
      <c r="C48" s="62">
        <v>3000</v>
      </c>
      <c r="D48" s="62" t="s">
        <v>650</v>
      </c>
      <c r="E48" s="62">
        <v>12</v>
      </c>
      <c r="F48" s="62">
        <v>200</v>
      </c>
      <c r="G48" s="82" t="s">
        <v>606</v>
      </c>
      <c r="H48" s="82" t="s">
        <v>627</v>
      </c>
      <c r="I48" s="86" t="s">
        <v>2774</v>
      </c>
      <c r="J48" s="13">
        <v>623.70000000000005</v>
      </c>
      <c r="K48" s="7">
        <f t="shared" si="0"/>
        <v>74844</v>
      </c>
      <c r="L48" s="7">
        <f t="shared" si="1"/>
        <v>14968.800000000001</v>
      </c>
      <c r="M48" s="10">
        <f t="shared" si="2"/>
        <v>89812.800000000003</v>
      </c>
      <c r="N48" s="7" t="s">
        <v>8</v>
      </c>
    </row>
    <row r="49" spans="1:14" ht="60" customHeight="1" thickTop="1" thickBot="1" x14ac:dyDescent="0.3">
      <c r="A49" s="33">
        <v>108</v>
      </c>
      <c r="B49" s="32" t="s">
        <v>659</v>
      </c>
      <c r="C49" s="62">
        <v>15</v>
      </c>
      <c r="D49" s="62" t="s">
        <v>605</v>
      </c>
      <c r="E49" s="62">
        <v>15</v>
      </c>
      <c r="F49" s="62">
        <v>1</v>
      </c>
      <c r="G49" s="82" t="s">
        <v>606</v>
      </c>
      <c r="H49" s="82" t="s">
        <v>660</v>
      </c>
      <c r="I49" s="86" t="s">
        <v>2774</v>
      </c>
      <c r="J49" s="13">
        <v>10.01</v>
      </c>
      <c r="K49" s="7">
        <f t="shared" si="0"/>
        <v>1201.2</v>
      </c>
      <c r="L49" s="7">
        <f t="shared" si="1"/>
        <v>240.24</v>
      </c>
      <c r="M49" s="10">
        <f t="shared" si="2"/>
        <v>1441.44</v>
      </c>
      <c r="N49" s="7" t="s">
        <v>8</v>
      </c>
    </row>
    <row r="50" spans="1:14" ht="60" customHeight="1" thickTop="1" thickBot="1" x14ac:dyDescent="0.3">
      <c r="A50" s="33">
        <v>60</v>
      </c>
      <c r="B50" s="32" t="s">
        <v>661</v>
      </c>
      <c r="C50" s="62">
        <v>25</v>
      </c>
      <c r="D50" s="62" t="s">
        <v>611</v>
      </c>
      <c r="E50" s="62">
        <v>15</v>
      </c>
      <c r="F50" s="62">
        <v>1.7</v>
      </c>
      <c r="G50" s="82" t="s">
        <v>606</v>
      </c>
      <c r="H50" s="82" t="s">
        <v>660</v>
      </c>
      <c r="I50" s="86" t="s">
        <v>2774</v>
      </c>
      <c r="J50" s="13">
        <v>11.627000000000001</v>
      </c>
      <c r="K50" s="7">
        <f t="shared" si="0"/>
        <v>1395.24</v>
      </c>
      <c r="L50" s="7">
        <f t="shared" si="1"/>
        <v>279.048</v>
      </c>
      <c r="M50" s="10">
        <f t="shared" si="2"/>
        <v>1674.288</v>
      </c>
      <c r="N50" s="7" t="s">
        <v>8</v>
      </c>
    </row>
    <row r="51" spans="1:14" ht="60" customHeight="1" thickTop="1" thickBot="1" x14ac:dyDescent="0.3">
      <c r="A51" s="33">
        <v>60</v>
      </c>
      <c r="B51" s="32" t="s">
        <v>662</v>
      </c>
      <c r="C51" s="62">
        <v>35</v>
      </c>
      <c r="D51" s="62" t="s">
        <v>605</v>
      </c>
      <c r="E51" s="62">
        <v>15</v>
      </c>
      <c r="F51" s="62">
        <v>2.4</v>
      </c>
      <c r="G51" s="82" t="s">
        <v>606</v>
      </c>
      <c r="H51" s="82" t="s">
        <v>660</v>
      </c>
      <c r="I51" s="86" t="s">
        <v>2774</v>
      </c>
      <c r="J51" s="13">
        <v>12.122</v>
      </c>
      <c r="K51" s="7">
        <f t="shared" si="0"/>
        <v>1454.6399999999999</v>
      </c>
      <c r="L51" s="7">
        <f t="shared" si="1"/>
        <v>290.928</v>
      </c>
      <c r="M51" s="10">
        <f t="shared" si="2"/>
        <v>1745.5679999999998</v>
      </c>
      <c r="N51" s="7" t="s">
        <v>8</v>
      </c>
    </row>
    <row r="52" spans="1:14" ht="60" customHeight="1" thickTop="1" thickBot="1" x14ac:dyDescent="0.3">
      <c r="A52" s="33">
        <v>45</v>
      </c>
      <c r="B52" s="32" t="s">
        <v>663</v>
      </c>
      <c r="C52" s="62">
        <v>75</v>
      </c>
      <c r="D52" s="62" t="s">
        <v>605</v>
      </c>
      <c r="E52" s="62">
        <v>15</v>
      </c>
      <c r="F52" s="62">
        <v>5</v>
      </c>
      <c r="G52" s="82" t="s">
        <v>606</v>
      </c>
      <c r="H52" s="82" t="s">
        <v>660</v>
      </c>
      <c r="I52" s="86" t="s">
        <v>2774</v>
      </c>
      <c r="J52" s="13">
        <v>15.675000000000001</v>
      </c>
      <c r="K52" s="7">
        <f t="shared" si="0"/>
        <v>1881</v>
      </c>
      <c r="L52" s="7">
        <f t="shared" si="1"/>
        <v>376.20000000000005</v>
      </c>
      <c r="M52" s="10">
        <f t="shared" si="2"/>
        <v>2257.1999999999998</v>
      </c>
      <c r="N52" s="7" t="s">
        <v>8</v>
      </c>
    </row>
    <row r="53" spans="1:14" ht="60" customHeight="1" thickTop="1" thickBot="1" x14ac:dyDescent="0.3">
      <c r="A53" s="33">
        <v>40</v>
      </c>
      <c r="B53" s="32" t="s">
        <v>664</v>
      </c>
      <c r="C53" s="62">
        <v>100</v>
      </c>
      <c r="D53" s="62" t="s">
        <v>605</v>
      </c>
      <c r="E53" s="62">
        <v>15</v>
      </c>
      <c r="F53" s="62">
        <v>8.5</v>
      </c>
      <c r="G53" s="82" t="s">
        <v>606</v>
      </c>
      <c r="H53" s="82" t="s">
        <v>660</v>
      </c>
      <c r="I53" s="86" t="s">
        <v>2774</v>
      </c>
      <c r="J53" s="13">
        <v>17.952000000000002</v>
      </c>
      <c r="K53" s="7">
        <f t="shared" si="0"/>
        <v>2154.2400000000002</v>
      </c>
      <c r="L53" s="7">
        <f t="shared" si="1"/>
        <v>430.84800000000007</v>
      </c>
      <c r="M53" s="10">
        <f t="shared" si="2"/>
        <v>2585.0880000000002</v>
      </c>
      <c r="N53" s="7" t="s">
        <v>8</v>
      </c>
    </row>
    <row r="54" spans="1:14" ht="60" customHeight="1" thickTop="1" thickBot="1" x14ac:dyDescent="0.3">
      <c r="A54" s="33">
        <v>30</v>
      </c>
      <c r="B54" s="32" t="s">
        <v>665</v>
      </c>
      <c r="C54" s="62">
        <v>150</v>
      </c>
      <c r="D54" s="62" t="s">
        <v>621</v>
      </c>
      <c r="E54" s="62">
        <v>15</v>
      </c>
      <c r="F54" s="62">
        <v>10</v>
      </c>
      <c r="G54" s="82" t="s">
        <v>606</v>
      </c>
      <c r="H54" s="82" t="s">
        <v>660</v>
      </c>
      <c r="I54" s="86" t="s">
        <v>2774</v>
      </c>
      <c r="J54" s="13">
        <v>21.879000000000001</v>
      </c>
      <c r="K54" s="7">
        <f t="shared" si="0"/>
        <v>2625.48</v>
      </c>
      <c r="L54" s="7">
        <f t="shared" si="1"/>
        <v>525.096</v>
      </c>
      <c r="M54" s="10">
        <f t="shared" si="2"/>
        <v>3150.576</v>
      </c>
      <c r="N54" s="7" t="s">
        <v>8</v>
      </c>
    </row>
    <row r="55" spans="1:14" ht="60" customHeight="1" thickTop="1" thickBot="1" x14ac:dyDescent="0.3">
      <c r="A55" s="33">
        <v>15</v>
      </c>
      <c r="B55" s="32" t="s">
        <v>666</v>
      </c>
      <c r="C55" s="62">
        <v>200</v>
      </c>
      <c r="D55" s="62" t="s">
        <v>611</v>
      </c>
      <c r="E55" s="62">
        <v>15</v>
      </c>
      <c r="F55" s="62">
        <v>13.4</v>
      </c>
      <c r="G55" s="82" t="s">
        <v>606</v>
      </c>
      <c r="H55" s="82" t="s">
        <v>660</v>
      </c>
      <c r="I55" s="86" t="s">
        <v>2774</v>
      </c>
      <c r="J55" s="13">
        <v>50.335999999999999</v>
      </c>
      <c r="K55" s="7">
        <f t="shared" si="0"/>
        <v>6040.32</v>
      </c>
      <c r="L55" s="7">
        <f t="shared" si="1"/>
        <v>1208.0640000000001</v>
      </c>
      <c r="M55" s="10">
        <f t="shared" si="2"/>
        <v>7248.384</v>
      </c>
      <c r="N55" s="7" t="s">
        <v>8</v>
      </c>
    </row>
    <row r="56" spans="1:14" ht="60" customHeight="1" thickTop="1" thickBot="1" x14ac:dyDescent="0.3">
      <c r="A56" s="33">
        <v>15</v>
      </c>
      <c r="B56" s="32" t="s">
        <v>667</v>
      </c>
      <c r="C56" s="62">
        <v>320</v>
      </c>
      <c r="D56" s="62" t="s">
        <v>611</v>
      </c>
      <c r="E56" s="62">
        <v>15</v>
      </c>
      <c r="F56" s="62">
        <v>21.4</v>
      </c>
      <c r="G56" s="82" t="s">
        <v>606</v>
      </c>
      <c r="H56" s="82" t="s">
        <v>660</v>
      </c>
      <c r="I56" s="86" t="s">
        <v>2774</v>
      </c>
      <c r="J56" s="13">
        <v>61.611000000000004</v>
      </c>
      <c r="K56" s="7">
        <f t="shared" si="0"/>
        <v>7393.3200000000006</v>
      </c>
      <c r="L56" s="7">
        <f t="shared" si="1"/>
        <v>1478.6640000000002</v>
      </c>
      <c r="M56" s="10">
        <f t="shared" si="2"/>
        <v>8871.9840000000004</v>
      </c>
      <c r="N56" s="7" t="s">
        <v>8</v>
      </c>
    </row>
    <row r="57" spans="1:14" ht="60" customHeight="1" thickTop="1" thickBot="1" x14ac:dyDescent="0.3">
      <c r="A57" s="33">
        <v>9</v>
      </c>
      <c r="B57" s="32" t="s">
        <v>668</v>
      </c>
      <c r="C57" s="62">
        <v>500</v>
      </c>
      <c r="D57" s="62" t="s">
        <v>605</v>
      </c>
      <c r="E57" s="62">
        <v>15</v>
      </c>
      <c r="F57" s="62">
        <v>33.4</v>
      </c>
      <c r="G57" s="82" t="s">
        <v>606</v>
      </c>
      <c r="H57" s="82" t="s">
        <v>660</v>
      </c>
      <c r="I57" s="86" t="s">
        <v>2774</v>
      </c>
      <c r="J57" s="13">
        <v>116.47900000000001</v>
      </c>
      <c r="K57" s="7">
        <f t="shared" si="0"/>
        <v>13977.480000000001</v>
      </c>
      <c r="L57" s="7">
        <f t="shared" si="1"/>
        <v>2795.4960000000005</v>
      </c>
      <c r="M57" s="10">
        <f t="shared" si="2"/>
        <v>16772.976000000002</v>
      </c>
      <c r="N57" s="7" t="s">
        <v>8</v>
      </c>
    </row>
    <row r="58" spans="1:14" ht="60" customHeight="1" thickTop="1" thickBot="1" x14ac:dyDescent="0.3">
      <c r="A58" s="33">
        <v>6</v>
      </c>
      <c r="B58" s="32" t="s">
        <v>669</v>
      </c>
      <c r="C58" s="62">
        <v>750</v>
      </c>
      <c r="D58" s="62" t="s">
        <v>650</v>
      </c>
      <c r="E58" s="62">
        <v>15</v>
      </c>
      <c r="F58" s="62">
        <v>50</v>
      </c>
      <c r="G58" s="82" t="s">
        <v>606</v>
      </c>
      <c r="H58" s="82" t="s">
        <v>660</v>
      </c>
      <c r="I58" s="86" t="s">
        <v>2774</v>
      </c>
      <c r="J58" s="13">
        <v>207.72400000000002</v>
      </c>
      <c r="K58" s="7">
        <f t="shared" si="0"/>
        <v>24926.880000000001</v>
      </c>
      <c r="L58" s="7">
        <f t="shared" si="1"/>
        <v>4985.3760000000002</v>
      </c>
      <c r="M58" s="10">
        <f t="shared" si="2"/>
        <v>29912.256000000001</v>
      </c>
      <c r="N58" s="7" t="s">
        <v>8</v>
      </c>
    </row>
    <row r="59" spans="1:14" ht="60" customHeight="1" thickTop="1" thickBot="1" x14ac:dyDescent="0.3">
      <c r="A59" s="33">
        <v>6</v>
      </c>
      <c r="B59" s="32" t="s">
        <v>670</v>
      </c>
      <c r="C59" s="62">
        <v>1500</v>
      </c>
      <c r="D59" s="62" t="s">
        <v>650</v>
      </c>
      <c r="E59" s="62">
        <v>15</v>
      </c>
      <c r="F59" s="62">
        <v>100</v>
      </c>
      <c r="G59" s="82" t="s">
        <v>606</v>
      </c>
      <c r="H59" s="82" t="s">
        <v>660</v>
      </c>
      <c r="I59" s="86" t="s">
        <v>2774</v>
      </c>
      <c r="J59" s="13">
        <v>447.09500000000003</v>
      </c>
      <c r="K59" s="7">
        <f t="shared" si="0"/>
        <v>53651.4</v>
      </c>
      <c r="L59" s="7">
        <f t="shared" si="1"/>
        <v>10730.28</v>
      </c>
      <c r="M59" s="10">
        <f t="shared" si="2"/>
        <v>64381.68</v>
      </c>
      <c r="N59" s="7" t="s">
        <v>8</v>
      </c>
    </row>
    <row r="60" spans="1:14" ht="60" customHeight="1" thickTop="1" thickBot="1" x14ac:dyDescent="0.3">
      <c r="A60" s="33">
        <v>108</v>
      </c>
      <c r="B60" s="32" t="s">
        <v>671</v>
      </c>
      <c r="C60" s="62">
        <v>15</v>
      </c>
      <c r="D60" s="62" t="s">
        <v>605</v>
      </c>
      <c r="E60" s="62">
        <v>24</v>
      </c>
      <c r="F60" s="62">
        <v>0.625</v>
      </c>
      <c r="G60" s="82" t="s">
        <v>606</v>
      </c>
      <c r="H60" s="82" t="s">
        <v>672</v>
      </c>
      <c r="I60" s="86" t="s">
        <v>2774</v>
      </c>
      <c r="J60" s="13">
        <v>10.01</v>
      </c>
      <c r="K60" s="7">
        <f t="shared" si="0"/>
        <v>1201.2</v>
      </c>
      <c r="L60" s="7">
        <f t="shared" si="1"/>
        <v>240.24</v>
      </c>
      <c r="M60" s="10">
        <f t="shared" si="2"/>
        <v>1441.44</v>
      </c>
      <c r="N60" s="7" t="s">
        <v>8</v>
      </c>
    </row>
    <row r="61" spans="1:14" ht="60" customHeight="1" thickTop="1" thickBot="1" x14ac:dyDescent="0.3">
      <c r="A61" s="33">
        <v>60</v>
      </c>
      <c r="B61" s="32" t="s">
        <v>673</v>
      </c>
      <c r="C61" s="62">
        <v>25</v>
      </c>
      <c r="D61" s="62" t="s">
        <v>611</v>
      </c>
      <c r="E61" s="62">
        <v>24</v>
      </c>
      <c r="F61" s="62">
        <v>1.1000000000000001</v>
      </c>
      <c r="G61" s="82" t="s">
        <v>606</v>
      </c>
      <c r="H61" s="82" t="s">
        <v>672</v>
      </c>
      <c r="I61" s="86" t="s">
        <v>2774</v>
      </c>
      <c r="J61" s="13">
        <v>11.627000000000001</v>
      </c>
      <c r="K61" s="7">
        <f t="shared" si="0"/>
        <v>1395.24</v>
      </c>
      <c r="L61" s="7">
        <f t="shared" si="1"/>
        <v>279.048</v>
      </c>
      <c r="M61" s="10">
        <f t="shared" si="2"/>
        <v>1674.288</v>
      </c>
      <c r="N61" s="7" t="s">
        <v>8</v>
      </c>
    </row>
    <row r="62" spans="1:14" ht="60" customHeight="1" thickTop="1" thickBot="1" x14ac:dyDescent="0.3">
      <c r="A62" s="33">
        <v>45</v>
      </c>
      <c r="B62" s="32" t="s">
        <v>674</v>
      </c>
      <c r="C62" s="62">
        <v>35</v>
      </c>
      <c r="D62" s="62" t="s">
        <v>611</v>
      </c>
      <c r="E62" s="62">
        <v>24</v>
      </c>
      <c r="F62" s="62">
        <v>1.5</v>
      </c>
      <c r="G62" s="82" t="s">
        <v>606</v>
      </c>
      <c r="H62" s="82" t="s">
        <v>672</v>
      </c>
      <c r="I62" s="86" t="s">
        <v>2774</v>
      </c>
      <c r="J62" s="13">
        <v>14.245000000000001</v>
      </c>
      <c r="K62" s="7">
        <f t="shared" si="0"/>
        <v>1709.4</v>
      </c>
      <c r="L62" s="7">
        <f t="shared" si="1"/>
        <v>341.88000000000005</v>
      </c>
      <c r="M62" s="10">
        <f t="shared" si="2"/>
        <v>2051.2800000000002</v>
      </c>
      <c r="N62" s="7" t="s">
        <v>8</v>
      </c>
    </row>
    <row r="63" spans="1:14" ht="60" customHeight="1" thickTop="1" thickBot="1" x14ac:dyDescent="0.3">
      <c r="A63" s="33">
        <v>60</v>
      </c>
      <c r="B63" s="32" t="s">
        <v>675</v>
      </c>
      <c r="C63" s="62">
        <v>35</v>
      </c>
      <c r="D63" s="62" t="s">
        <v>605</v>
      </c>
      <c r="E63" s="62">
        <v>24</v>
      </c>
      <c r="F63" s="62">
        <v>1.5</v>
      </c>
      <c r="G63" s="82" t="s">
        <v>606</v>
      </c>
      <c r="H63" s="82" t="s">
        <v>672</v>
      </c>
      <c r="I63" s="86" t="s">
        <v>2774</v>
      </c>
      <c r="J63" s="13">
        <v>11.32</v>
      </c>
      <c r="K63" s="7">
        <f t="shared" si="0"/>
        <v>1358.4</v>
      </c>
      <c r="L63" s="7">
        <f t="shared" si="1"/>
        <v>271.68</v>
      </c>
      <c r="M63" s="10">
        <f t="shared" si="2"/>
        <v>1630.0800000000002</v>
      </c>
      <c r="N63" s="7" t="s">
        <v>8</v>
      </c>
    </row>
    <row r="64" spans="1:14" ht="60" customHeight="1" thickTop="1" thickBot="1" x14ac:dyDescent="0.3">
      <c r="A64" s="33">
        <v>45</v>
      </c>
      <c r="B64" s="32" t="s">
        <v>676</v>
      </c>
      <c r="C64" s="62">
        <v>50</v>
      </c>
      <c r="D64" s="62" t="s">
        <v>611</v>
      </c>
      <c r="E64" s="62">
        <v>24</v>
      </c>
      <c r="F64" s="62">
        <v>2.2000000000000002</v>
      </c>
      <c r="G64" s="82" t="s">
        <v>606</v>
      </c>
      <c r="H64" s="82" t="s">
        <v>672</v>
      </c>
      <c r="I64" s="86" t="s">
        <v>2774</v>
      </c>
      <c r="J64" s="13">
        <v>16.038</v>
      </c>
      <c r="K64" s="7">
        <f t="shared" si="0"/>
        <v>1924.56</v>
      </c>
      <c r="L64" s="7">
        <f t="shared" si="1"/>
        <v>384.91200000000003</v>
      </c>
      <c r="M64" s="10">
        <f t="shared" si="2"/>
        <v>2309.4719999999998</v>
      </c>
      <c r="N64" s="7" t="s">
        <v>8</v>
      </c>
    </row>
    <row r="65" spans="1:14" ht="60" customHeight="1" thickTop="1" thickBot="1" x14ac:dyDescent="0.3">
      <c r="A65" s="33">
        <v>60</v>
      </c>
      <c r="B65" s="32" t="s">
        <v>677</v>
      </c>
      <c r="C65" s="62">
        <v>50</v>
      </c>
      <c r="D65" s="62" t="s">
        <v>605</v>
      </c>
      <c r="E65" s="62">
        <v>24</v>
      </c>
      <c r="F65" s="62">
        <v>2.2000000000000002</v>
      </c>
      <c r="G65" s="82" t="s">
        <v>606</v>
      </c>
      <c r="H65" s="82" t="s">
        <v>672</v>
      </c>
      <c r="I65" s="86" t="s">
        <v>2774</v>
      </c>
      <c r="J65" s="13">
        <v>11.81</v>
      </c>
      <c r="K65" s="7">
        <f t="shared" si="0"/>
        <v>1417.2</v>
      </c>
      <c r="L65" s="7">
        <f t="shared" si="1"/>
        <v>283.44</v>
      </c>
      <c r="M65" s="10">
        <f t="shared" si="2"/>
        <v>1700.64</v>
      </c>
      <c r="N65" s="7" t="s">
        <v>8</v>
      </c>
    </row>
    <row r="66" spans="1:14" ht="60" customHeight="1" thickTop="1" thickBot="1" x14ac:dyDescent="0.3">
      <c r="A66" s="33">
        <v>30</v>
      </c>
      <c r="B66" s="32" t="s">
        <v>678</v>
      </c>
      <c r="C66" s="62">
        <v>75</v>
      </c>
      <c r="D66" s="62" t="s">
        <v>611</v>
      </c>
      <c r="E66" s="62">
        <v>24</v>
      </c>
      <c r="F66" s="62">
        <v>3.2</v>
      </c>
      <c r="G66" s="82" t="s">
        <v>606</v>
      </c>
      <c r="H66" s="82" t="s">
        <v>672</v>
      </c>
      <c r="I66" s="86" t="s">
        <v>2774</v>
      </c>
      <c r="J66" s="13">
        <v>18.766000000000002</v>
      </c>
      <c r="K66" s="7">
        <f t="shared" si="0"/>
        <v>2251.92</v>
      </c>
      <c r="L66" s="7">
        <f t="shared" si="1"/>
        <v>450.38400000000001</v>
      </c>
      <c r="M66" s="10">
        <f t="shared" si="2"/>
        <v>2702.3040000000001</v>
      </c>
      <c r="N66" s="7" t="s">
        <v>8</v>
      </c>
    </row>
    <row r="67" spans="1:14" ht="60" customHeight="1" thickTop="1" thickBot="1" x14ac:dyDescent="0.3">
      <c r="A67" s="33">
        <v>45</v>
      </c>
      <c r="B67" s="32" t="s">
        <v>679</v>
      </c>
      <c r="C67" s="62">
        <v>75</v>
      </c>
      <c r="D67" s="62" t="s">
        <v>605</v>
      </c>
      <c r="E67" s="62">
        <v>24</v>
      </c>
      <c r="F67" s="62">
        <v>3.2</v>
      </c>
      <c r="G67" s="82" t="s">
        <v>606</v>
      </c>
      <c r="H67" s="82" t="s">
        <v>672</v>
      </c>
      <c r="I67" s="86" t="s">
        <v>2774</v>
      </c>
      <c r="J67" s="13">
        <v>14.4</v>
      </c>
      <c r="K67" s="7">
        <f t="shared" si="0"/>
        <v>1728</v>
      </c>
      <c r="L67" s="7">
        <f t="shared" si="1"/>
        <v>345.6</v>
      </c>
      <c r="M67" s="10">
        <f t="shared" si="2"/>
        <v>2073.6</v>
      </c>
      <c r="N67" s="7" t="s">
        <v>8</v>
      </c>
    </row>
    <row r="68" spans="1:14" ht="60" customHeight="1" thickTop="1" thickBot="1" x14ac:dyDescent="0.3">
      <c r="A68" s="33">
        <v>24</v>
      </c>
      <c r="B68" s="32" t="s">
        <v>680</v>
      </c>
      <c r="C68" s="62">
        <v>100</v>
      </c>
      <c r="D68" s="62" t="s">
        <v>611</v>
      </c>
      <c r="E68" s="62">
        <v>24</v>
      </c>
      <c r="F68" s="62">
        <v>4.5</v>
      </c>
      <c r="G68" s="82" t="s">
        <v>606</v>
      </c>
      <c r="H68" s="82" t="s">
        <v>672</v>
      </c>
      <c r="I68" s="86" t="s">
        <v>2774</v>
      </c>
      <c r="J68" s="13">
        <v>26.268000000000001</v>
      </c>
      <c r="K68" s="7">
        <f t="shared" si="0"/>
        <v>3152.16</v>
      </c>
      <c r="L68" s="7">
        <f t="shared" si="1"/>
        <v>630.43200000000002</v>
      </c>
      <c r="M68" s="10">
        <f t="shared" si="2"/>
        <v>3782.5919999999996</v>
      </c>
      <c r="N68" s="7" t="s">
        <v>8</v>
      </c>
    </row>
    <row r="69" spans="1:14" ht="60" customHeight="1" thickTop="1" thickBot="1" x14ac:dyDescent="0.3">
      <c r="A69" s="33">
        <v>40</v>
      </c>
      <c r="B69" s="32" t="s">
        <v>681</v>
      </c>
      <c r="C69" s="62">
        <v>100</v>
      </c>
      <c r="D69" s="62" t="s">
        <v>605</v>
      </c>
      <c r="E69" s="62">
        <v>24</v>
      </c>
      <c r="F69" s="62">
        <v>4.5</v>
      </c>
      <c r="G69" s="82" t="s">
        <v>606</v>
      </c>
      <c r="H69" s="82" t="s">
        <v>672</v>
      </c>
      <c r="I69" s="86" t="s">
        <v>2774</v>
      </c>
      <c r="J69" s="13">
        <v>16.010000000000002</v>
      </c>
      <c r="K69" s="7">
        <f t="shared" si="0"/>
        <v>1921.2000000000003</v>
      </c>
      <c r="L69" s="7">
        <f t="shared" si="1"/>
        <v>384.24000000000007</v>
      </c>
      <c r="M69" s="10">
        <f t="shared" si="2"/>
        <v>2305.4400000000005</v>
      </c>
      <c r="N69" s="7" t="s">
        <v>8</v>
      </c>
    </row>
    <row r="70" spans="1:14" ht="60" customHeight="1" thickTop="1" thickBot="1" x14ac:dyDescent="0.3">
      <c r="A70" s="33">
        <v>24</v>
      </c>
      <c r="B70" s="32" t="s">
        <v>682</v>
      </c>
      <c r="C70" s="62">
        <v>100</v>
      </c>
      <c r="D70" s="62" t="s">
        <v>605</v>
      </c>
      <c r="E70" s="62">
        <v>24</v>
      </c>
      <c r="F70" s="62">
        <v>4.2</v>
      </c>
      <c r="G70" s="82" t="s">
        <v>606</v>
      </c>
      <c r="H70" s="82" t="s">
        <v>672</v>
      </c>
      <c r="I70" s="86" t="s">
        <v>2774</v>
      </c>
      <c r="J70" s="13">
        <v>39.083000000000006</v>
      </c>
      <c r="K70" s="7">
        <f t="shared" ref="K70:K133" si="3">J70*120</f>
        <v>4689.9600000000009</v>
      </c>
      <c r="L70" s="7">
        <f t="shared" ref="L70:L133" si="4">K70*0.2</f>
        <v>937.99200000000019</v>
      </c>
      <c r="M70" s="10">
        <f t="shared" ref="M70:M133" si="5">K70+L70</f>
        <v>5627.9520000000011</v>
      </c>
      <c r="N70" s="7" t="s">
        <v>8</v>
      </c>
    </row>
    <row r="71" spans="1:14" ht="60" customHeight="1" thickTop="1" thickBot="1" x14ac:dyDescent="0.3">
      <c r="A71" s="33">
        <v>20</v>
      </c>
      <c r="B71" s="32" t="s">
        <v>683</v>
      </c>
      <c r="C71" s="62">
        <v>150</v>
      </c>
      <c r="D71" s="62" t="s">
        <v>621</v>
      </c>
      <c r="E71" s="62">
        <v>24</v>
      </c>
      <c r="F71" s="62">
        <v>6.5</v>
      </c>
      <c r="G71" s="82" t="s">
        <v>606</v>
      </c>
      <c r="H71" s="82" t="s">
        <v>672</v>
      </c>
      <c r="I71" s="86" t="s">
        <v>2774</v>
      </c>
      <c r="J71" s="13">
        <v>27.434000000000005</v>
      </c>
      <c r="K71" s="7">
        <f t="shared" si="3"/>
        <v>3292.0800000000004</v>
      </c>
      <c r="L71" s="7">
        <f t="shared" si="4"/>
        <v>658.41600000000017</v>
      </c>
      <c r="M71" s="10">
        <f t="shared" si="5"/>
        <v>3950.4960000000005</v>
      </c>
      <c r="N71" s="7" t="s">
        <v>8</v>
      </c>
    </row>
    <row r="72" spans="1:14" ht="60" customHeight="1" thickTop="1" thickBot="1" x14ac:dyDescent="0.3">
      <c r="A72" s="33">
        <v>30</v>
      </c>
      <c r="B72" s="32" t="s">
        <v>684</v>
      </c>
      <c r="C72" s="62">
        <v>150</v>
      </c>
      <c r="D72" s="62" t="s">
        <v>621</v>
      </c>
      <c r="E72" s="62">
        <v>24</v>
      </c>
      <c r="F72" s="62">
        <v>6.5</v>
      </c>
      <c r="G72" s="82" t="s">
        <v>606</v>
      </c>
      <c r="H72" s="82" t="s">
        <v>672</v>
      </c>
      <c r="I72" s="86" t="s">
        <v>2774</v>
      </c>
      <c r="J72" s="13">
        <v>19.940000000000001</v>
      </c>
      <c r="K72" s="7">
        <f t="shared" si="3"/>
        <v>2392.8000000000002</v>
      </c>
      <c r="L72" s="7">
        <f t="shared" si="4"/>
        <v>478.56000000000006</v>
      </c>
      <c r="M72" s="10">
        <f t="shared" si="5"/>
        <v>2871.36</v>
      </c>
      <c r="N72" s="7" t="s">
        <v>8</v>
      </c>
    </row>
    <row r="73" spans="1:14" ht="60" customHeight="1" thickTop="1" thickBot="1" x14ac:dyDescent="0.3">
      <c r="A73" s="33">
        <v>15</v>
      </c>
      <c r="B73" s="32" t="s">
        <v>685</v>
      </c>
      <c r="C73" s="62">
        <v>200</v>
      </c>
      <c r="D73" s="62" t="s">
        <v>621</v>
      </c>
      <c r="E73" s="62">
        <v>24</v>
      </c>
      <c r="F73" s="62">
        <v>8.8000000000000007</v>
      </c>
      <c r="G73" s="82" t="s">
        <v>606</v>
      </c>
      <c r="H73" s="82" t="s">
        <v>672</v>
      </c>
      <c r="I73" s="86" t="s">
        <v>2774</v>
      </c>
      <c r="J73" s="13">
        <v>26.54</v>
      </c>
      <c r="K73" s="7">
        <f t="shared" si="3"/>
        <v>3184.7999999999997</v>
      </c>
      <c r="L73" s="7">
        <f t="shared" si="4"/>
        <v>636.96</v>
      </c>
      <c r="M73" s="10">
        <f t="shared" si="5"/>
        <v>3821.7599999999998</v>
      </c>
      <c r="N73" s="7" t="s">
        <v>8</v>
      </c>
    </row>
    <row r="74" spans="1:14" ht="60" customHeight="1" thickTop="1" thickBot="1" x14ac:dyDescent="0.3">
      <c r="A74" s="33">
        <v>15</v>
      </c>
      <c r="B74" s="32" t="s">
        <v>686</v>
      </c>
      <c r="C74" s="62">
        <v>320</v>
      </c>
      <c r="D74" s="62" t="s">
        <v>611</v>
      </c>
      <c r="E74" s="62">
        <v>24</v>
      </c>
      <c r="F74" s="62">
        <v>13.4</v>
      </c>
      <c r="G74" s="82" t="s">
        <v>606</v>
      </c>
      <c r="H74" s="82" t="s">
        <v>672</v>
      </c>
      <c r="I74" s="86" t="s">
        <v>2774</v>
      </c>
      <c r="J74" s="13">
        <v>61.611000000000004</v>
      </c>
      <c r="K74" s="7">
        <f t="shared" si="3"/>
        <v>7393.3200000000006</v>
      </c>
      <c r="L74" s="7">
        <f t="shared" si="4"/>
        <v>1478.6640000000002</v>
      </c>
      <c r="M74" s="10">
        <f t="shared" si="5"/>
        <v>8871.9840000000004</v>
      </c>
      <c r="N74" s="7" t="s">
        <v>8</v>
      </c>
    </row>
    <row r="75" spans="1:14" ht="60" customHeight="1" thickTop="1" thickBot="1" x14ac:dyDescent="0.3">
      <c r="A75" s="33">
        <v>15</v>
      </c>
      <c r="B75" s="32" t="s">
        <v>687</v>
      </c>
      <c r="C75" s="62">
        <v>350</v>
      </c>
      <c r="D75" s="62" t="s">
        <v>621</v>
      </c>
      <c r="E75" s="62">
        <v>24</v>
      </c>
      <c r="F75" s="62">
        <v>14.6</v>
      </c>
      <c r="G75" s="82" t="s">
        <v>606</v>
      </c>
      <c r="H75" s="82" t="s">
        <v>672</v>
      </c>
      <c r="I75" s="86" t="s">
        <v>2774</v>
      </c>
      <c r="J75" s="13">
        <v>33.75</v>
      </c>
      <c r="K75" s="7">
        <f t="shared" si="3"/>
        <v>4050</v>
      </c>
      <c r="L75" s="7">
        <f t="shared" si="4"/>
        <v>810</v>
      </c>
      <c r="M75" s="10">
        <f t="shared" si="5"/>
        <v>4860</v>
      </c>
      <c r="N75" s="7" t="s">
        <v>8</v>
      </c>
    </row>
    <row r="76" spans="1:14" ht="60" customHeight="1" thickTop="1" thickBot="1" x14ac:dyDescent="0.3">
      <c r="A76" s="33">
        <v>16</v>
      </c>
      <c r="B76" s="32" t="s">
        <v>688</v>
      </c>
      <c r="C76" s="62">
        <v>400</v>
      </c>
      <c r="D76" s="62" t="s">
        <v>645</v>
      </c>
      <c r="E76" s="62">
        <v>24</v>
      </c>
      <c r="F76" s="62">
        <v>16.7</v>
      </c>
      <c r="G76" s="82" t="s">
        <v>606</v>
      </c>
      <c r="H76" s="82" t="s">
        <v>672</v>
      </c>
      <c r="I76" s="86" t="s">
        <v>2774</v>
      </c>
      <c r="J76" s="13">
        <v>59.454999999999998</v>
      </c>
      <c r="K76" s="7">
        <f t="shared" si="3"/>
        <v>7134.5999999999995</v>
      </c>
      <c r="L76" s="7">
        <f t="shared" si="4"/>
        <v>1426.92</v>
      </c>
      <c r="M76" s="10">
        <f t="shared" si="5"/>
        <v>8561.52</v>
      </c>
      <c r="N76" s="7" t="s">
        <v>8</v>
      </c>
    </row>
    <row r="77" spans="1:14" ht="60" customHeight="1" thickTop="1" thickBot="1" x14ac:dyDescent="0.3">
      <c r="A77" s="33">
        <v>12</v>
      </c>
      <c r="B77" s="32" t="s">
        <v>689</v>
      </c>
      <c r="C77" s="62">
        <v>450</v>
      </c>
      <c r="D77" s="62" t="s">
        <v>605</v>
      </c>
      <c r="E77" s="62">
        <v>24</v>
      </c>
      <c r="F77" s="62">
        <v>18.8</v>
      </c>
      <c r="G77" s="82" t="s">
        <v>606</v>
      </c>
      <c r="H77" s="82" t="s">
        <v>672</v>
      </c>
      <c r="I77" s="86" t="s">
        <v>2774</v>
      </c>
      <c r="J77" s="13">
        <v>133.16600000000003</v>
      </c>
      <c r="K77" s="7">
        <f t="shared" si="3"/>
        <v>15979.920000000004</v>
      </c>
      <c r="L77" s="7">
        <f t="shared" si="4"/>
        <v>3195.9840000000008</v>
      </c>
      <c r="M77" s="10">
        <f t="shared" si="5"/>
        <v>19175.904000000006</v>
      </c>
      <c r="N77" s="7" t="s">
        <v>8</v>
      </c>
    </row>
    <row r="78" spans="1:14" ht="60" customHeight="1" thickTop="1" thickBot="1" x14ac:dyDescent="0.3">
      <c r="A78" s="33">
        <v>9</v>
      </c>
      <c r="B78" s="32" t="s">
        <v>690</v>
      </c>
      <c r="C78" s="62">
        <v>500</v>
      </c>
      <c r="D78" s="62" t="s">
        <v>605</v>
      </c>
      <c r="E78" s="62">
        <v>24</v>
      </c>
      <c r="F78" s="62">
        <v>21</v>
      </c>
      <c r="G78" s="82" t="s">
        <v>606</v>
      </c>
      <c r="H78" s="82" t="s">
        <v>672</v>
      </c>
      <c r="I78" s="86" t="s">
        <v>2774</v>
      </c>
      <c r="J78" s="13">
        <v>116.47900000000001</v>
      </c>
      <c r="K78" s="7">
        <f t="shared" si="3"/>
        <v>13977.480000000001</v>
      </c>
      <c r="L78" s="7">
        <f t="shared" si="4"/>
        <v>2795.4960000000005</v>
      </c>
      <c r="M78" s="10">
        <f t="shared" si="5"/>
        <v>16772.976000000002</v>
      </c>
      <c r="N78" s="7" t="s">
        <v>8</v>
      </c>
    </row>
    <row r="79" spans="1:14" ht="60" customHeight="1" thickTop="1" thickBot="1" x14ac:dyDescent="0.3">
      <c r="A79" s="33">
        <v>8</v>
      </c>
      <c r="B79" s="32" t="s">
        <v>691</v>
      </c>
      <c r="C79" s="62">
        <v>600</v>
      </c>
      <c r="D79" s="62" t="s">
        <v>605</v>
      </c>
      <c r="E79" s="62">
        <v>24</v>
      </c>
      <c r="F79" s="62">
        <v>27</v>
      </c>
      <c r="G79" s="82" t="s">
        <v>606</v>
      </c>
      <c r="H79" s="82" t="s">
        <v>672</v>
      </c>
      <c r="I79" s="86" t="s">
        <v>2774</v>
      </c>
      <c r="J79" s="13">
        <v>168.25600000000003</v>
      </c>
      <c r="K79" s="7">
        <f t="shared" si="3"/>
        <v>20190.720000000005</v>
      </c>
      <c r="L79" s="7">
        <f t="shared" si="4"/>
        <v>4038.1440000000011</v>
      </c>
      <c r="M79" s="10">
        <f t="shared" si="5"/>
        <v>24228.864000000005</v>
      </c>
      <c r="N79" s="7" t="s">
        <v>8</v>
      </c>
    </row>
    <row r="80" spans="1:14" ht="60" customHeight="1" thickTop="1" thickBot="1" x14ac:dyDescent="0.3">
      <c r="A80" s="33">
        <v>6</v>
      </c>
      <c r="B80" s="32" t="s">
        <v>692</v>
      </c>
      <c r="C80" s="62">
        <v>750</v>
      </c>
      <c r="D80" s="62" t="s">
        <v>650</v>
      </c>
      <c r="E80" s="62">
        <v>24</v>
      </c>
      <c r="F80" s="62">
        <v>31.3</v>
      </c>
      <c r="G80" s="82" t="s">
        <v>606</v>
      </c>
      <c r="H80" s="82" t="s">
        <v>672</v>
      </c>
      <c r="I80" s="86" t="s">
        <v>2774</v>
      </c>
      <c r="J80" s="13">
        <v>207.72400000000002</v>
      </c>
      <c r="K80" s="7">
        <f t="shared" si="3"/>
        <v>24926.880000000001</v>
      </c>
      <c r="L80" s="7">
        <f t="shared" si="4"/>
        <v>4985.3760000000002</v>
      </c>
      <c r="M80" s="10">
        <f t="shared" si="5"/>
        <v>29912.256000000001</v>
      </c>
      <c r="N80" s="7" t="s">
        <v>8</v>
      </c>
    </row>
    <row r="81" spans="1:14" ht="60" customHeight="1" thickTop="1" thickBot="1" x14ac:dyDescent="0.3">
      <c r="A81" s="33">
        <v>6</v>
      </c>
      <c r="B81" s="32" t="s">
        <v>693</v>
      </c>
      <c r="C81" s="62">
        <v>1000</v>
      </c>
      <c r="D81" s="62" t="s">
        <v>650</v>
      </c>
      <c r="E81" s="62">
        <v>24</v>
      </c>
      <c r="F81" s="62">
        <v>40</v>
      </c>
      <c r="G81" s="82" t="s">
        <v>606</v>
      </c>
      <c r="H81" s="82" t="s">
        <v>672</v>
      </c>
      <c r="I81" s="86" t="s">
        <v>2774</v>
      </c>
      <c r="J81" s="13">
        <v>287.452</v>
      </c>
      <c r="K81" s="7">
        <f t="shared" si="3"/>
        <v>34494.239999999998</v>
      </c>
      <c r="L81" s="7">
        <f t="shared" si="4"/>
        <v>6898.848</v>
      </c>
      <c r="M81" s="10">
        <f t="shared" si="5"/>
        <v>41393.087999999996</v>
      </c>
      <c r="N81" s="7" t="s">
        <v>8</v>
      </c>
    </row>
    <row r="82" spans="1:14" ht="60" customHeight="1" thickTop="1" thickBot="1" x14ac:dyDescent="0.3">
      <c r="A82" s="33">
        <v>6</v>
      </c>
      <c r="B82" s="32" t="s">
        <v>694</v>
      </c>
      <c r="C82" s="62">
        <v>1500</v>
      </c>
      <c r="D82" s="62" t="s">
        <v>650</v>
      </c>
      <c r="E82" s="62">
        <v>24</v>
      </c>
      <c r="F82" s="62">
        <v>63</v>
      </c>
      <c r="G82" s="82" t="s">
        <v>606</v>
      </c>
      <c r="H82" s="82" t="s">
        <v>695</v>
      </c>
      <c r="I82" s="86" t="s">
        <v>2774</v>
      </c>
      <c r="J82" s="13">
        <v>447.09500000000003</v>
      </c>
      <c r="K82" s="7">
        <f t="shared" si="3"/>
        <v>53651.4</v>
      </c>
      <c r="L82" s="7">
        <f t="shared" si="4"/>
        <v>10730.28</v>
      </c>
      <c r="M82" s="10">
        <f t="shared" si="5"/>
        <v>64381.68</v>
      </c>
      <c r="N82" s="7" t="s">
        <v>8</v>
      </c>
    </row>
    <row r="83" spans="1:14" ht="60" customHeight="1" thickTop="1" thickBot="1" x14ac:dyDescent="0.3">
      <c r="A83" s="33">
        <v>4</v>
      </c>
      <c r="B83" s="32" t="s">
        <v>696</v>
      </c>
      <c r="C83" s="62">
        <v>1600</v>
      </c>
      <c r="D83" s="62" t="s">
        <v>650</v>
      </c>
      <c r="E83" s="62">
        <v>24</v>
      </c>
      <c r="F83" s="62">
        <v>66.599999999999994</v>
      </c>
      <c r="G83" s="82" t="s">
        <v>606</v>
      </c>
      <c r="H83" s="82" t="s">
        <v>695</v>
      </c>
      <c r="I83" s="86" t="s">
        <v>2774</v>
      </c>
      <c r="J83" s="13">
        <v>500.11500000000001</v>
      </c>
      <c r="K83" s="7">
        <f t="shared" si="3"/>
        <v>60013.8</v>
      </c>
      <c r="L83" s="7">
        <f t="shared" si="4"/>
        <v>12002.760000000002</v>
      </c>
      <c r="M83" s="10">
        <f t="shared" si="5"/>
        <v>72016.56</v>
      </c>
      <c r="N83" s="7" t="s">
        <v>8</v>
      </c>
    </row>
    <row r="84" spans="1:14" ht="60" customHeight="1" thickTop="1" thickBot="1" x14ac:dyDescent="0.3">
      <c r="A84" s="33">
        <v>6</v>
      </c>
      <c r="B84" s="32" t="s">
        <v>697</v>
      </c>
      <c r="C84" s="62">
        <v>2000</v>
      </c>
      <c r="D84" s="62" t="s">
        <v>650</v>
      </c>
      <c r="E84" s="62">
        <v>24</v>
      </c>
      <c r="F84" s="62">
        <v>80</v>
      </c>
      <c r="G84" s="82" t="s">
        <v>606</v>
      </c>
      <c r="H84" s="82" t="s">
        <v>695</v>
      </c>
      <c r="I84" s="86" t="s">
        <v>2774</v>
      </c>
      <c r="J84" s="13">
        <v>548.06400000000008</v>
      </c>
      <c r="K84" s="7">
        <f t="shared" si="3"/>
        <v>65767.680000000008</v>
      </c>
      <c r="L84" s="7">
        <f t="shared" si="4"/>
        <v>13153.536000000002</v>
      </c>
      <c r="M84" s="10">
        <f t="shared" si="5"/>
        <v>78921.216000000015</v>
      </c>
      <c r="N84" s="7" t="s">
        <v>8</v>
      </c>
    </row>
    <row r="85" spans="1:14" ht="60" customHeight="1" thickTop="1" thickBot="1" x14ac:dyDescent="0.3">
      <c r="A85" s="33">
        <v>4</v>
      </c>
      <c r="B85" s="32" t="s">
        <v>698</v>
      </c>
      <c r="C85" s="62">
        <v>2400</v>
      </c>
      <c r="D85" s="62" t="s">
        <v>650</v>
      </c>
      <c r="E85" s="62">
        <v>24</v>
      </c>
      <c r="F85" s="62">
        <v>100</v>
      </c>
      <c r="G85" s="82" t="s">
        <v>606</v>
      </c>
      <c r="H85" s="82" t="s">
        <v>695</v>
      </c>
      <c r="I85" s="86" t="s">
        <v>2774</v>
      </c>
      <c r="J85" s="13">
        <v>555.5</v>
      </c>
      <c r="K85" s="7">
        <f t="shared" si="3"/>
        <v>66660</v>
      </c>
      <c r="L85" s="7">
        <f t="shared" si="4"/>
        <v>13332</v>
      </c>
      <c r="M85" s="10">
        <f t="shared" si="5"/>
        <v>79992</v>
      </c>
      <c r="N85" s="7" t="s">
        <v>8</v>
      </c>
    </row>
    <row r="86" spans="1:14" ht="60" customHeight="1" thickTop="1" thickBot="1" x14ac:dyDescent="0.3">
      <c r="A86" s="33">
        <v>4</v>
      </c>
      <c r="B86" s="32" t="s">
        <v>699</v>
      </c>
      <c r="C86" s="62">
        <v>3000</v>
      </c>
      <c r="D86" s="62" t="s">
        <v>650</v>
      </c>
      <c r="E86" s="62">
        <v>24</v>
      </c>
      <c r="F86" s="62">
        <v>125</v>
      </c>
      <c r="G86" s="82" t="s">
        <v>606</v>
      </c>
      <c r="H86" s="82" t="s">
        <v>695</v>
      </c>
      <c r="I86" s="86" t="s">
        <v>2774</v>
      </c>
      <c r="J86" s="13">
        <v>623.70000000000005</v>
      </c>
      <c r="K86" s="7">
        <f t="shared" si="3"/>
        <v>74844</v>
      </c>
      <c r="L86" s="7">
        <f t="shared" si="4"/>
        <v>14968.800000000001</v>
      </c>
      <c r="M86" s="10">
        <f t="shared" si="5"/>
        <v>89812.800000000003</v>
      </c>
      <c r="N86" s="7" t="s">
        <v>8</v>
      </c>
    </row>
    <row r="87" spans="1:14" ht="60" customHeight="1" thickTop="1" thickBot="1" x14ac:dyDescent="0.3">
      <c r="A87" s="33">
        <v>15</v>
      </c>
      <c r="B87" s="32" t="s">
        <v>700</v>
      </c>
      <c r="C87" s="62">
        <v>320</v>
      </c>
      <c r="D87" s="62" t="s">
        <v>611</v>
      </c>
      <c r="E87" s="62">
        <v>27</v>
      </c>
      <c r="F87" s="62">
        <v>11.9</v>
      </c>
      <c r="G87" s="82" t="s">
        <v>606</v>
      </c>
      <c r="H87" s="82" t="s">
        <v>701</v>
      </c>
      <c r="I87" s="86" t="s">
        <v>2774</v>
      </c>
      <c r="J87" s="13">
        <v>61.611000000000004</v>
      </c>
      <c r="K87" s="7">
        <f t="shared" si="3"/>
        <v>7393.3200000000006</v>
      </c>
      <c r="L87" s="7">
        <f t="shared" si="4"/>
        <v>1478.6640000000002</v>
      </c>
      <c r="M87" s="10">
        <f t="shared" si="5"/>
        <v>8871.9840000000004</v>
      </c>
      <c r="N87" s="7" t="s">
        <v>8</v>
      </c>
    </row>
    <row r="88" spans="1:14" ht="60" customHeight="1" thickTop="1" thickBot="1" x14ac:dyDescent="0.3">
      <c r="A88" s="33">
        <v>60</v>
      </c>
      <c r="B88" s="32" t="s">
        <v>702</v>
      </c>
      <c r="C88" s="62">
        <v>35</v>
      </c>
      <c r="D88" s="62" t="s">
        <v>605</v>
      </c>
      <c r="E88" s="62">
        <v>36</v>
      </c>
      <c r="F88" s="62">
        <v>1</v>
      </c>
      <c r="G88" s="82" t="s">
        <v>606</v>
      </c>
      <c r="H88" s="82" t="s">
        <v>703</v>
      </c>
      <c r="I88" s="86" t="s">
        <v>2774</v>
      </c>
      <c r="J88" s="13">
        <v>12.122</v>
      </c>
      <c r="K88" s="7">
        <f t="shared" si="3"/>
        <v>1454.6399999999999</v>
      </c>
      <c r="L88" s="7">
        <f t="shared" si="4"/>
        <v>290.928</v>
      </c>
      <c r="M88" s="10">
        <f t="shared" si="5"/>
        <v>1745.5679999999998</v>
      </c>
      <c r="N88" s="7" t="s">
        <v>8</v>
      </c>
    </row>
    <row r="89" spans="1:14" ht="60" customHeight="1" thickTop="1" thickBot="1" x14ac:dyDescent="0.3">
      <c r="A89" s="33">
        <v>40</v>
      </c>
      <c r="B89" s="32" t="s">
        <v>704</v>
      </c>
      <c r="C89" s="62">
        <v>100</v>
      </c>
      <c r="D89" s="62" t="s">
        <v>605</v>
      </c>
      <c r="E89" s="62">
        <v>36</v>
      </c>
      <c r="F89" s="62">
        <v>2.8</v>
      </c>
      <c r="G89" s="82" t="s">
        <v>606</v>
      </c>
      <c r="H89" s="82" t="s">
        <v>703</v>
      </c>
      <c r="I89" s="86" t="s">
        <v>2774</v>
      </c>
      <c r="J89" s="13">
        <v>17.952000000000002</v>
      </c>
      <c r="K89" s="7">
        <f t="shared" si="3"/>
        <v>2154.2400000000002</v>
      </c>
      <c r="L89" s="7">
        <f t="shared" si="4"/>
        <v>430.84800000000007</v>
      </c>
      <c r="M89" s="10">
        <f t="shared" si="5"/>
        <v>2585.0880000000002</v>
      </c>
      <c r="N89" s="7" t="s">
        <v>8</v>
      </c>
    </row>
    <row r="90" spans="1:14" ht="60" customHeight="1" thickTop="1" thickBot="1" x14ac:dyDescent="0.3">
      <c r="A90" s="33">
        <v>30</v>
      </c>
      <c r="B90" s="32" t="s">
        <v>705</v>
      </c>
      <c r="C90" s="62">
        <v>150</v>
      </c>
      <c r="D90" s="62" t="s">
        <v>605</v>
      </c>
      <c r="E90" s="62">
        <v>36</v>
      </c>
      <c r="F90" s="62">
        <v>4.3</v>
      </c>
      <c r="G90" s="82" t="s">
        <v>606</v>
      </c>
      <c r="H90" s="82" t="s">
        <v>703</v>
      </c>
      <c r="I90" s="86" t="s">
        <v>2774</v>
      </c>
      <c r="J90" s="13">
        <v>21.879000000000001</v>
      </c>
      <c r="K90" s="7">
        <f t="shared" si="3"/>
        <v>2625.48</v>
      </c>
      <c r="L90" s="7">
        <f t="shared" si="4"/>
        <v>525.096</v>
      </c>
      <c r="M90" s="10">
        <f t="shared" si="5"/>
        <v>3150.576</v>
      </c>
      <c r="N90" s="7" t="s">
        <v>8</v>
      </c>
    </row>
    <row r="91" spans="1:14" ht="60" customHeight="1" thickTop="1" thickBot="1" x14ac:dyDescent="0.3">
      <c r="A91" s="33">
        <v>15</v>
      </c>
      <c r="B91" s="32" t="s">
        <v>706</v>
      </c>
      <c r="C91" s="62">
        <v>200</v>
      </c>
      <c r="D91" s="62" t="s">
        <v>605</v>
      </c>
      <c r="E91" s="62">
        <v>36</v>
      </c>
      <c r="F91" s="62">
        <v>5.9</v>
      </c>
      <c r="G91" s="82" t="s">
        <v>606</v>
      </c>
      <c r="H91" s="82" t="s">
        <v>703</v>
      </c>
      <c r="I91" s="86" t="s">
        <v>2774</v>
      </c>
      <c r="J91" s="13">
        <v>29.414000000000001</v>
      </c>
      <c r="K91" s="7">
        <f t="shared" si="3"/>
        <v>3529.6800000000003</v>
      </c>
      <c r="L91" s="7">
        <f t="shared" si="4"/>
        <v>705.93600000000015</v>
      </c>
      <c r="M91" s="10">
        <f t="shared" si="5"/>
        <v>4235.616</v>
      </c>
      <c r="N91" s="7" t="s">
        <v>8</v>
      </c>
    </row>
    <row r="92" spans="1:14" ht="60" customHeight="1" thickTop="1" thickBot="1" x14ac:dyDescent="0.3">
      <c r="A92" s="33">
        <v>15</v>
      </c>
      <c r="B92" s="32" t="s">
        <v>707</v>
      </c>
      <c r="C92" s="62">
        <v>350</v>
      </c>
      <c r="D92" s="62" t="s">
        <v>605</v>
      </c>
      <c r="E92" s="62">
        <v>36</v>
      </c>
      <c r="F92" s="62">
        <v>9.6999999999999993</v>
      </c>
      <c r="G92" s="82" t="s">
        <v>606</v>
      </c>
      <c r="H92" s="82" t="s">
        <v>703</v>
      </c>
      <c r="I92" s="86" t="s">
        <v>2774</v>
      </c>
      <c r="J92" s="13">
        <v>36.597000000000008</v>
      </c>
      <c r="K92" s="7">
        <f t="shared" si="3"/>
        <v>4391.6400000000012</v>
      </c>
      <c r="L92" s="7">
        <f t="shared" si="4"/>
        <v>878.32800000000032</v>
      </c>
      <c r="M92" s="10">
        <f t="shared" si="5"/>
        <v>5269.9680000000017</v>
      </c>
      <c r="N92" s="7" t="s">
        <v>8</v>
      </c>
    </row>
    <row r="93" spans="1:14" ht="60" customHeight="1" thickTop="1" thickBot="1" x14ac:dyDescent="0.3">
      <c r="A93" s="33">
        <v>108</v>
      </c>
      <c r="B93" s="32" t="s">
        <v>708</v>
      </c>
      <c r="C93" s="62">
        <v>15</v>
      </c>
      <c r="D93" s="62" t="s">
        <v>605</v>
      </c>
      <c r="E93" s="62">
        <v>48</v>
      </c>
      <c r="F93" s="62">
        <v>0.313</v>
      </c>
      <c r="G93" s="82" t="s">
        <v>606</v>
      </c>
      <c r="H93" s="82" t="s">
        <v>709</v>
      </c>
      <c r="I93" s="86" t="s">
        <v>2774</v>
      </c>
      <c r="J93" s="13">
        <v>10.01</v>
      </c>
      <c r="K93" s="7">
        <f t="shared" si="3"/>
        <v>1201.2</v>
      </c>
      <c r="L93" s="7">
        <f t="shared" si="4"/>
        <v>240.24</v>
      </c>
      <c r="M93" s="10">
        <f t="shared" si="5"/>
        <v>1441.44</v>
      </c>
      <c r="N93" s="7" t="s">
        <v>8</v>
      </c>
    </row>
    <row r="94" spans="1:14" ht="60" customHeight="1" thickTop="1" thickBot="1" x14ac:dyDescent="0.3">
      <c r="A94" s="33">
        <v>60</v>
      </c>
      <c r="B94" s="32" t="s">
        <v>710</v>
      </c>
      <c r="C94" s="62">
        <v>25</v>
      </c>
      <c r="D94" s="62" t="s">
        <v>611</v>
      </c>
      <c r="E94" s="62">
        <v>48</v>
      </c>
      <c r="F94" s="62">
        <v>0.56999999999999995</v>
      </c>
      <c r="G94" s="82" t="s">
        <v>606</v>
      </c>
      <c r="H94" s="82" t="s">
        <v>709</v>
      </c>
      <c r="I94" s="86" t="s">
        <v>2774</v>
      </c>
      <c r="J94" s="13">
        <v>11.627000000000001</v>
      </c>
      <c r="K94" s="7">
        <f t="shared" si="3"/>
        <v>1395.24</v>
      </c>
      <c r="L94" s="7">
        <f t="shared" si="4"/>
        <v>279.048</v>
      </c>
      <c r="M94" s="10">
        <f t="shared" si="5"/>
        <v>1674.288</v>
      </c>
      <c r="N94" s="7" t="s">
        <v>8</v>
      </c>
    </row>
    <row r="95" spans="1:14" ht="60" customHeight="1" thickTop="1" thickBot="1" x14ac:dyDescent="0.3">
      <c r="A95" s="33">
        <v>45</v>
      </c>
      <c r="B95" s="32" t="s">
        <v>711</v>
      </c>
      <c r="C95" s="62">
        <v>35</v>
      </c>
      <c r="D95" s="62" t="s">
        <v>611</v>
      </c>
      <c r="E95" s="62">
        <v>48</v>
      </c>
      <c r="F95" s="62">
        <v>0.8</v>
      </c>
      <c r="G95" s="82" t="s">
        <v>606</v>
      </c>
      <c r="H95" s="82" t="s">
        <v>709</v>
      </c>
      <c r="I95" s="86" t="s">
        <v>2774</v>
      </c>
      <c r="J95" s="13">
        <v>14.245000000000001</v>
      </c>
      <c r="K95" s="7">
        <f t="shared" si="3"/>
        <v>1709.4</v>
      </c>
      <c r="L95" s="7">
        <f t="shared" si="4"/>
        <v>341.88000000000005</v>
      </c>
      <c r="M95" s="10">
        <f t="shared" si="5"/>
        <v>2051.2800000000002</v>
      </c>
      <c r="N95" s="7" t="s">
        <v>8</v>
      </c>
    </row>
    <row r="96" spans="1:14" ht="60" customHeight="1" thickTop="1" thickBot="1" x14ac:dyDescent="0.3">
      <c r="A96" s="33">
        <v>60</v>
      </c>
      <c r="B96" s="32" t="s">
        <v>712</v>
      </c>
      <c r="C96" s="62">
        <v>35</v>
      </c>
      <c r="D96" s="62" t="s">
        <v>605</v>
      </c>
      <c r="E96" s="62">
        <v>48</v>
      </c>
      <c r="F96" s="62">
        <v>0.8</v>
      </c>
      <c r="G96" s="82" t="s">
        <v>606</v>
      </c>
      <c r="H96" s="82" t="s">
        <v>709</v>
      </c>
      <c r="I96" s="86" t="s">
        <v>2774</v>
      </c>
      <c r="J96" s="13">
        <v>12.122</v>
      </c>
      <c r="K96" s="7">
        <f t="shared" si="3"/>
        <v>1454.6399999999999</v>
      </c>
      <c r="L96" s="7">
        <f t="shared" si="4"/>
        <v>290.928</v>
      </c>
      <c r="M96" s="10">
        <f t="shared" si="5"/>
        <v>1745.5679999999998</v>
      </c>
      <c r="N96" s="7" t="s">
        <v>8</v>
      </c>
    </row>
    <row r="97" spans="1:14" ht="60" customHeight="1" thickTop="1" thickBot="1" x14ac:dyDescent="0.3">
      <c r="A97" s="33">
        <v>45</v>
      </c>
      <c r="B97" s="32" t="s">
        <v>713</v>
      </c>
      <c r="C97" s="62">
        <v>50</v>
      </c>
      <c r="D97" s="62" t="s">
        <v>611</v>
      </c>
      <c r="E97" s="62">
        <v>48</v>
      </c>
      <c r="F97" s="62">
        <v>1.1000000000000001</v>
      </c>
      <c r="G97" s="82" t="s">
        <v>606</v>
      </c>
      <c r="H97" s="82" t="s">
        <v>709</v>
      </c>
      <c r="I97" s="86" t="s">
        <v>2774</v>
      </c>
      <c r="J97" s="13">
        <v>16.038</v>
      </c>
      <c r="K97" s="7">
        <f t="shared" si="3"/>
        <v>1924.56</v>
      </c>
      <c r="L97" s="7">
        <f t="shared" si="4"/>
        <v>384.91200000000003</v>
      </c>
      <c r="M97" s="10">
        <f t="shared" si="5"/>
        <v>2309.4719999999998</v>
      </c>
      <c r="N97" s="7" t="s">
        <v>8</v>
      </c>
    </row>
    <row r="98" spans="1:14" ht="60" customHeight="1" thickTop="1" thickBot="1" x14ac:dyDescent="0.3">
      <c r="A98" s="33">
        <v>60</v>
      </c>
      <c r="B98" s="32" t="s">
        <v>714</v>
      </c>
      <c r="C98" s="62">
        <v>50</v>
      </c>
      <c r="D98" s="62" t="s">
        <v>605</v>
      </c>
      <c r="E98" s="62">
        <v>48</v>
      </c>
      <c r="F98" s="62">
        <v>1.1000000000000001</v>
      </c>
      <c r="G98" s="82" t="s">
        <v>606</v>
      </c>
      <c r="H98" s="82" t="s">
        <v>709</v>
      </c>
      <c r="I98" s="86" t="s">
        <v>2774</v>
      </c>
      <c r="J98" s="13">
        <v>13.112</v>
      </c>
      <c r="K98" s="7">
        <f t="shared" si="3"/>
        <v>1573.44</v>
      </c>
      <c r="L98" s="7">
        <f t="shared" si="4"/>
        <v>314.68800000000005</v>
      </c>
      <c r="M98" s="10">
        <f t="shared" si="5"/>
        <v>1888.1280000000002</v>
      </c>
      <c r="N98" s="7" t="s">
        <v>8</v>
      </c>
    </row>
    <row r="99" spans="1:14" ht="60" customHeight="1" thickTop="1" thickBot="1" x14ac:dyDescent="0.3">
      <c r="A99" s="33">
        <v>30</v>
      </c>
      <c r="B99" s="32" t="s">
        <v>715</v>
      </c>
      <c r="C99" s="62">
        <v>75</v>
      </c>
      <c r="D99" s="62" t="s">
        <v>611</v>
      </c>
      <c r="E99" s="62">
        <v>48</v>
      </c>
      <c r="F99" s="62">
        <v>1.6</v>
      </c>
      <c r="G99" s="82" t="s">
        <v>606</v>
      </c>
      <c r="H99" s="82" t="s">
        <v>709</v>
      </c>
      <c r="I99" s="86" t="s">
        <v>2774</v>
      </c>
      <c r="J99" s="13">
        <v>18.766000000000002</v>
      </c>
      <c r="K99" s="7">
        <f t="shared" si="3"/>
        <v>2251.92</v>
      </c>
      <c r="L99" s="7">
        <f t="shared" si="4"/>
        <v>450.38400000000001</v>
      </c>
      <c r="M99" s="10">
        <f t="shared" si="5"/>
        <v>2702.3040000000001</v>
      </c>
      <c r="N99" s="7" t="s">
        <v>8</v>
      </c>
    </row>
    <row r="100" spans="1:14" ht="60" customHeight="1" thickTop="1" thickBot="1" x14ac:dyDescent="0.3">
      <c r="A100" s="33">
        <v>45</v>
      </c>
      <c r="B100" s="32" t="s">
        <v>716</v>
      </c>
      <c r="C100" s="62">
        <v>75</v>
      </c>
      <c r="D100" s="62" t="s">
        <v>605</v>
      </c>
      <c r="E100" s="62">
        <v>48</v>
      </c>
      <c r="F100" s="62">
        <v>1.6</v>
      </c>
      <c r="G100" s="82" t="s">
        <v>606</v>
      </c>
      <c r="H100" s="82" t="s">
        <v>709</v>
      </c>
      <c r="I100" s="86" t="s">
        <v>2774</v>
      </c>
      <c r="J100" s="13">
        <v>15.675000000000001</v>
      </c>
      <c r="K100" s="7">
        <f t="shared" si="3"/>
        <v>1881</v>
      </c>
      <c r="L100" s="7">
        <f t="shared" si="4"/>
        <v>376.20000000000005</v>
      </c>
      <c r="M100" s="10">
        <f t="shared" si="5"/>
        <v>2257.1999999999998</v>
      </c>
      <c r="N100" s="7" t="s">
        <v>8</v>
      </c>
    </row>
    <row r="101" spans="1:14" ht="60" customHeight="1" thickTop="1" thickBot="1" x14ac:dyDescent="0.3">
      <c r="A101" s="33">
        <v>24</v>
      </c>
      <c r="B101" s="32" t="s">
        <v>717</v>
      </c>
      <c r="C101" s="62">
        <v>100</v>
      </c>
      <c r="D101" s="62" t="s">
        <v>611</v>
      </c>
      <c r="E101" s="62">
        <v>48</v>
      </c>
      <c r="F101" s="62">
        <v>2.2999999999999998</v>
      </c>
      <c r="G101" s="82" t="s">
        <v>606</v>
      </c>
      <c r="H101" s="82" t="s">
        <v>709</v>
      </c>
      <c r="I101" s="86" t="s">
        <v>2774</v>
      </c>
      <c r="J101" s="13">
        <v>26.268000000000001</v>
      </c>
      <c r="K101" s="7">
        <f t="shared" si="3"/>
        <v>3152.16</v>
      </c>
      <c r="L101" s="7">
        <f t="shared" si="4"/>
        <v>630.43200000000002</v>
      </c>
      <c r="M101" s="10">
        <f t="shared" si="5"/>
        <v>3782.5919999999996</v>
      </c>
      <c r="N101" s="7" t="s">
        <v>8</v>
      </c>
    </row>
    <row r="102" spans="1:14" ht="60" customHeight="1" thickTop="1" thickBot="1" x14ac:dyDescent="0.3">
      <c r="A102" s="33">
        <v>40</v>
      </c>
      <c r="B102" s="32" t="s">
        <v>718</v>
      </c>
      <c r="C102" s="62">
        <v>100</v>
      </c>
      <c r="D102" s="62" t="s">
        <v>605</v>
      </c>
      <c r="E102" s="62">
        <v>48</v>
      </c>
      <c r="F102" s="62">
        <v>2.2999999999999998</v>
      </c>
      <c r="G102" s="82" t="s">
        <v>606</v>
      </c>
      <c r="H102" s="82" t="s">
        <v>709</v>
      </c>
      <c r="I102" s="86" t="s">
        <v>2774</v>
      </c>
      <c r="J102" s="13">
        <v>17.952000000000002</v>
      </c>
      <c r="K102" s="7">
        <f t="shared" si="3"/>
        <v>2154.2400000000002</v>
      </c>
      <c r="L102" s="7">
        <f t="shared" si="4"/>
        <v>430.84800000000007</v>
      </c>
      <c r="M102" s="10">
        <f t="shared" si="5"/>
        <v>2585.0880000000002</v>
      </c>
      <c r="N102" s="7" t="s">
        <v>8</v>
      </c>
    </row>
    <row r="103" spans="1:14" ht="60" customHeight="1" thickTop="1" thickBot="1" x14ac:dyDescent="0.3">
      <c r="A103" s="33">
        <v>20</v>
      </c>
      <c r="B103" s="32" t="s">
        <v>719</v>
      </c>
      <c r="C103" s="62">
        <v>150</v>
      </c>
      <c r="D103" s="62" t="s">
        <v>621</v>
      </c>
      <c r="E103" s="62">
        <v>48</v>
      </c>
      <c r="F103" s="62">
        <v>3.3</v>
      </c>
      <c r="G103" s="82" t="s">
        <v>606</v>
      </c>
      <c r="H103" s="82" t="s">
        <v>709</v>
      </c>
      <c r="I103" s="86" t="s">
        <v>2774</v>
      </c>
      <c r="J103" s="13">
        <v>27.434000000000005</v>
      </c>
      <c r="K103" s="7">
        <f t="shared" si="3"/>
        <v>3292.0800000000004</v>
      </c>
      <c r="L103" s="7">
        <f t="shared" si="4"/>
        <v>658.41600000000017</v>
      </c>
      <c r="M103" s="10">
        <f t="shared" si="5"/>
        <v>3950.4960000000005</v>
      </c>
      <c r="N103" s="7" t="s">
        <v>8</v>
      </c>
    </row>
    <row r="104" spans="1:14" ht="60" customHeight="1" thickTop="1" thickBot="1" x14ac:dyDescent="0.3">
      <c r="A104" s="33">
        <v>30</v>
      </c>
      <c r="B104" s="32" t="s">
        <v>720</v>
      </c>
      <c r="C104" s="62">
        <v>150</v>
      </c>
      <c r="D104" s="62" t="s">
        <v>621</v>
      </c>
      <c r="E104" s="62">
        <v>48</v>
      </c>
      <c r="F104" s="62">
        <v>3.3</v>
      </c>
      <c r="G104" s="82" t="s">
        <v>606</v>
      </c>
      <c r="H104" s="82" t="s">
        <v>709</v>
      </c>
      <c r="I104" s="86" t="s">
        <v>2774</v>
      </c>
      <c r="J104" s="13">
        <v>21.879000000000001</v>
      </c>
      <c r="K104" s="7">
        <f t="shared" si="3"/>
        <v>2625.48</v>
      </c>
      <c r="L104" s="7">
        <f t="shared" si="4"/>
        <v>525.096</v>
      </c>
      <c r="M104" s="10">
        <f t="shared" si="5"/>
        <v>3150.576</v>
      </c>
      <c r="N104" s="7" t="s">
        <v>8</v>
      </c>
    </row>
    <row r="105" spans="1:14" ht="60" customHeight="1" thickTop="1" thickBot="1" x14ac:dyDescent="0.3">
      <c r="A105" s="33">
        <v>15</v>
      </c>
      <c r="B105" s="32" t="s">
        <v>721</v>
      </c>
      <c r="C105" s="62">
        <v>200</v>
      </c>
      <c r="D105" s="62" t="s">
        <v>621</v>
      </c>
      <c r="E105" s="62">
        <v>48</v>
      </c>
      <c r="F105" s="62">
        <v>4.4000000000000004</v>
      </c>
      <c r="G105" s="82" t="s">
        <v>606</v>
      </c>
      <c r="H105" s="82" t="s">
        <v>709</v>
      </c>
      <c r="I105" s="86" t="s">
        <v>2774</v>
      </c>
      <c r="J105" s="13">
        <v>29.414000000000001</v>
      </c>
      <c r="K105" s="7">
        <f t="shared" si="3"/>
        <v>3529.6800000000003</v>
      </c>
      <c r="L105" s="7">
        <f t="shared" si="4"/>
        <v>705.93600000000015</v>
      </c>
      <c r="M105" s="10">
        <f t="shared" si="5"/>
        <v>4235.616</v>
      </c>
      <c r="N105" s="7" t="s">
        <v>8</v>
      </c>
    </row>
    <row r="106" spans="1:14" ht="60" customHeight="1" thickTop="1" thickBot="1" x14ac:dyDescent="0.3">
      <c r="A106" s="33">
        <v>15</v>
      </c>
      <c r="B106" s="32" t="s">
        <v>722</v>
      </c>
      <c r="C106" s="62">
        <v>320</v>
      </c>
      <c r="D106" s="62" t="s">
        <v>611</v>
      </c>
      <c r="E106" s="62">
        <v>48</v>
      </c>
      <c r="F106" s="62">
        <v>6.7</v>
      </c>
      <c r="G106" s="82" t="s">
        <v>606</v>
      </c>
      <c r="H106" s="82" t="s">
        <v>709</v>
      </c>
      <c r="I106" s="86" t="s">
        <v>2774</v>
      </c>
      <c r="J106" s="13">
        <v>61.611000000000004</v>
      </c>
      <c r="K106" s="7">
        <f t="shared" si="3"/>
        <v>7393.3200000000006</v>
      </c>
      <c r="L106" s="7">
        <f t="shared" si="4"/>
        <v>1478.6640000000002</v>
      </c>
      <c r="M106" s="10">
        <f t="shared" si="5"/>
        <v>8871.9840000000004</v>
      </c>
      <c r="N106" s="7" t="s">
        <v>8</v>
      </c>
    </row>
    <row r="107" spans="1:14" ht="60" customHeight="1" thickTop="1" thickBot="1" x14ac:dyDescent="0.3">
      <c r="A107" s="33">
        <v>15</v>
      </c>
      <c r="B107" s="32" t="s">
        <v>723</v>
      </c>
      <c r="C107" s="62">
        <v>350</v>
      </c>
      <c r="D107" s="62" t="s">
        <v>621</v>
      </c>
      <c r="E107" s="62">
        <v>48</v>
      </c>
      <c r="F107" s="62">
        <v>7.3</v>
      </c>
      <c r="G107" s="82" t="s">
        <v>606</v>
      </c>
      <c r="H107" s="82" t="s">
        <v>709</v>
      </c>
      <c r="I107" s="86" t="s">
        <v>2774</v>
      </c>
      <c r="J107" s="13">
        <v>36.597000000000008</v>
      </c>
      <c r="K107" s="7">
        <f t="shared" si="3"/>
        <v>4391.6400000000012</v>
      </c>
      <c r="L107" s="7">
        <f t="shared" si="4"/>
        <v>878.32800000000032</v>
      </c>
      <c r="M107" s="10">
        <f t="shared" si="5"/>
        <v>5269.9680000000017</v>
      </c>
      <c r="N107" s="7" t="s">
        <v>8</v>
      </c>
    </row>
    <row r="108" spans="1:14" ht="60" customHeight="1" thickTop="1" thickBot="1" x14ac:dyDescent="0.3">
      <c r="A108" s="33">
        <v>9</v>
      </c>
      <c r="B108" s="32" t="s">
        <v>724</v>
      </c>
      <c r="C108" s="62">
        <v>500</v>
      </c>
      <c r="D108" s="62" t="s">
        <v>605</v>
      </c>
      <c r="E108" s="62">
        <v>48</v>
      </c>
      <c r="F108" s="62">
        <v>10.5</v>
      </c>
      <c r="G108" s="82" t="s">
        <v>606</v>
      </c>
      <c r="H108" s="82" t="s">
        <v>709</v>
      </c>
      <c r="I108" s="86" t="s">
        <v>2774</v>
      </c>
      <c r="J108" s="13">
        <v>116.47900000000001</v>
      </c>
      <c r="K108" s="7">
        <f t="shared" si="3"/>
        <v>13977.480000000001</v>
      </c>
      <c r="L108" s="7">
        <f t="shared" si="4"/>
        <v>2795.4960000000005</v>
      </c>
      <c r="M108" s="10">
        <f t="shared" si="5"/>
        <v>16772.976000000002</v>
      </c>
      <c r="N108" s="7" t="s">
        <v>8</v>
      </c>
    </row>
    <row r="109" spans="1:14" ht="60" customHeight="1" thickTop="1" thickBot="1" x14ac:dyDescent="0.3">
      <c r="A109" s="33">
        <v>8</v>
      </c>
      <c r="B109" s="32" t="s">
        <v>725</v>
      </c>
      <c r="C109" s="62">
        <v>600</v>
      </c>
      <c r="D109" s="62" t="s">
        <v>605</v>
      </c>
      <c r="E109" s="62">
        <v>48</v>
      </c>
      <c r="F109" s="62">
        <v>13</v>
      </c>
      <c r="G109" s="82" t="s">
        <v>606</v>
      </c>
      <c r="H109" s="82" t="s">
        <v>709</v>
      </c>
      <c r="I109" s="86" t="s">
        <v>2774</v>
      </c>
      <c r="J109" s="13">
        <v>168.245</v>
      </c>
      <c r="K109" s="7">
        <f t="shared" si="3"/>
        <v>20189.400000000001</v>
      </c>
      <c r="L109" s="7">
        <f t="shared" si="4"/>
        <v>4037.8800000000006</v>
      </c>
      <c r="M109" s="10">
        <f t="shared" si="5"/>
        <v>24227.280000000002</v>
      </c>
      <c r="N109" s="7" t="s">
        <v>8</v>
      </c>
    </row>
    <row r="110" spans="1:14" ht="60" customHeight="1" thickTop="1" thickBot="1" x14ac:dyDescent="0.3">
      <c r="A110" s="33">
        <v>6</v>
      </c>
      <c r="B110" s="32" t="s">
        <v>726</v>
      </c>
      <c r="C110" s="62">
        <v>1000</v>
      </c>
      <c r="D110" s="62" t="s">
        <v>650</v>
      </c>
      <c r="E110" s="62">
        <v>48</v>
      </c>
      <c r="F110" s="62">
        <v>21</v>
      </c>
      <c r="G110" s="82" t="s">
        <v>606</v>
      </c>
      <c r="H110" s="82" t="s">
        <v>709</v>
      </c>
      <c r="I110" s="86" t="s">
        <v>2774</v>
      </c>
      <c r="J110" s="13">
        <v>287.452</v>
      </c>
      <c r="K110" s="7">
        <f t="shared" si="3"/>
        <v>34494.239999999998</v>
      </c>
      <c r="L110" s="7">
        <f t="shared" si="4"/>
        <v>6898.848</v>
      </c>
      <c r="M110" s="10">
        <f t="shared" si="5"/>
        <v>41393.087999999996</v>
      </c>
      <c r="N110" s="7" t="s">
        <v>8</v>
      </c>
    </row>
    <row r="111" spans="1:14" ht="60" customHeight="1" thickTop="1" thickBot="1" x14ac:dyDescent="0.3">
      <c r="A111" s="33">
        <v>4</v>
      </c>
      <c r="B111" s="32" t="s">
        <v>727</v>
      </c>
      <c r="C111" s="62">
        <v>1600</v>
      </c>
      <c r="D111" s="62" t="s">
        <v>650</v>
      </c>
      <c r="E111" s="62">
        <v>48</v>
      </c>
      <c r="F111" s="62">
        <v>33.5</v>
      </c>
      <c r="G111" s="82" t="s">
        <v>606</v>
      </c>
      <c r="H111" s="82" t="s">
        <v>709</v>
      </c>
      <c r="I111" s="86" t="s">
        <v>2774</v>
      </c>
      <c r="J111" s="13">
        <v>500.11500000000001</v>
      </c>
      <c r="K111" s="7">
        <f t="shared" si="3"/>
        <v>60013.8</v>
      </c>
      <c r="L111" s="7">
        <f t="shared" si="4"/>
        <v>12002.760000000002</v>
      </c>
      <c r="M111" s="10">
        <f t="shared" si="5"/>
        <v>72016.56</v>
      </c>
      <c r="N111" s="7" t="s">
        <v>8</v>
      </c>
    </row>
    <row r="112" spans="1:14" ht="60" customHeight="1" thickTop="1" thickBot="1" x14ac:dyDescent="0.3">
      <c r="A112" s="33">
        <v>6</v>
      </c>
      <c r="B112" s="32" t="s">
        <v>728</v>
      </c>
      <c r="C112" s="62">
        <v>2000</v>
      </c>
      <c r="D112" s="62" t="s">
        <v>650</v>
      </c>
      <c r="E112" s="62">
        <v>48</v>
      </c>
      <c r="F112" s="62">
        <v>42</v>
      </c>
      <c r="G112" s="82" t="s">
        <v>606</v>
      </c>
      <c r="H112" s="82" t="s">
        <v>709</v>
      </c>
      <c r="I112" s="86" t="s">
        <v>2774</v>
      </c>
      <c r="J112" s="13">
        <v>548.06400000000008</v>
      </c>
      <c r="K112" s="7">
        <f t="shared" si="3"/>
        <v>65767.680000000008</v>
      </c>
      <c r="L112" s="7">
        <f t="shared" si="4"/>
        <v>13153.536000000002</v>
      </c>
      <c r="M112" s="10">
        <f t="shared" si="5"/>
        <v>78921.216000000015</v>
      </c>
      <c r="N112" s="7" t="s">
        <v>8</v>
      </c>
    </row>
    <row r="113" spans="1:14" ht="60" customHeight="1" thickTop="1" thickBot="1" x14ac:dyDescent="0.3">
      <c r="A113" s="33">
        <v>4</v>
      </c>
      <c r="B113" s="32" t="s">
        <v>729</v>
      </c>
      <c r="C113" s="62">
        <v>2400</v>
      </c>
      <c r="D113" s="62" t="s">
        <v>650</v>
      </c>
      <c r="E113" s="62">
        <v>48</v>
      </c>
      <c r="F113" s="62">
        <v>50</v>
      </c>
      <c r="G113" s="82" t="s">
        <v>606</v>
      </c>
      <c r="H113" s="82" t="s">
        <v>709</v>
      </c>
      <c r="I113" s="86" t="s">
        <v>2774</v>
      </c>
      <c r="J113" s="13">
        <v>555.5</v>
      </c>
      <c r="K113" s="7">
        <f t="shared" si="3"/>
        <v>66660</v>
      </c>
      <c r="L113" s="7">
        <f t="shared" si="4"/>
        <v>13332</v>
      </c>
      <c r="M113" s="10">
        <f t="shared" si="5"/>
        <v>79992</v>
      </c>
      <c r="N113" s="7" t="s">
        <v>8</v>
      </c>
    </row>
    <row r="114" spans="1:14" ht="60" customHeight="1" thickTop="1" thickBot="1" x14ac:dyDescent="0.3">
      <c r="A114" s="33">
        <v>4</v>
      </c>
      <c r="B114" s="32" t="s">
        <v>730</v>
      </c>
      <c r="C114" s="62">
        <v>3000</v>
      </c>
      <c r="D114" s="62" t="s">
        <v>650</v>
      </c>
      <c r="E114" s="62">
        <v>48</v>
      </c>
      <c r="F114" s="62">
        <v>62.5</v>
      </c>
      <c r="G114" s="82" t="s">
        <v>606</v>
      </c>
      <c r="H114" s="82" t="s">
        <v>709</v>
      </c>
      <c r="I114" s="86" t="s">
        <v>2774</v>
      </c>
      <c r="J114" s="13">
        <v>623.70000000000005</v>
      </c>
      <c r="K114" s="7">
        <f t="shared" si="3"/>
        <v>74844</v>
      </c>
      <c r="L114" s="7">
        <f t="shared" si="4"/>
        <v>14968.800000000001</v>
      </c>
      <c r="M114" s="10">
        <f t="shared" si="5"/>
        <v>89812.800000000003</v>
      </c>
      <c r="N114" s="7" t="s">
        <v>8</v>
      </c>
    </row>
    <row r="115" spans="1:14" ht="60" customHeight="1" thickTop="1" thickBot="1" x14ac:dyDescent="0.3">
      <c r="A115" s="33">
        <v>45</v>
      </c>
      <c r="B115" s="32" t="s">
        <v>731</v>
      </c>
      <c r="C115" s="62">
        <v>35</v>
      </c>
      <c r="D115" s="62" t="s">
        <v>605</v>
      </c>
      <c r="E115" s="62">
        <v>13.8</v>
      </c>
      <c r="F115" s="62">
        <v>2.6</v>
      </c>
      <c r="G115" s="82" t="s">
        <v>606</v>
      </c>
      <c r="H115" s="82" t="s">
        <v>732</v>
      </c>
      <c r="I115" s="86" t="s">
        <v>2774</v>
      </c>
      <c r="J115" s="13">
        <v>20.185000000000002</v>
      </c>
      <c r="K115" s="7">
        <f t="shared" si="3"/>
        <v>2422.2000000000003</v>
      </c>
      <c r="L115" s="7">
        <f t="shared" si="4"/>
        <v>484.44000000000005</v>
      </c>
      <c r="M115" s="10">
        <f t="shared" si="5"/>
        <v>2906.6400000000003</v>
      </c>
      <c r="N115" s="7" t="s">
        <v>8</v>
      </c>
    </row>
    <row r="116" spans="1:14" ht="60" customHeight="1" thickTop="1" thickBot="1" x14ac:dyDescent="0.3">
      <c r="A116" s="33">
        <v>30</v>
      </c>
      <c r="B116" s="32" t="s">
        <v>733</v>
      </c>
      <c r="C116" s="62">
        <v>50</v>
      </c>
      <c r="D116" s="62" t="s">
        <v>605</v>
      </c>
      <c r="E116" s="62">
        <v>13.8</v>
      </c>
      <c r="F116" s="62">
        <v>3.6</v>
      </c>
      <c r="G116" s="82" t="s">
        <v>606</v>
      </c>
      <c r="H116" s="82" t="s">
        <v>732</v>
      </c>
      <c r="I116" s="86" t="s">
        <v>2774</v>
      </c>
      <c r="J116" s="13">
        <v>23.760000000000005</v>
      </c>
      <c r="K116" s="7">
        <f t="shared" si="3"/>
        <v>2851.2000000000007</v>
      </c>
      <c r="L116" s="7">
        <f t="shared" si="4"/>
        <v>570.24000000000012</v>
      </c>
      <c r="M116" s="10">
        <f t="shared" si="5"/>
        <v>3421.440000000001</v>
      </c>
      <c r="N116" s="7" t="s">
        <v>8</v>
      </c>
    </row>
    <row r="117" spans="1:14" ht="60" customHeight="1" thickTop="1" thickBot="1" x14ac:dyDescent="0.3">
      <c r="A117" s="33">
        <v>30</v>
      </c>
      <c r="B117" s="32" t="s">
        <v>734</v>
      </c>
      <c r="C117" s="62">
        <v>75</v>
      </c>
      <c r="D117" s="62" t="s">
        <v>605</v>
      </c>
      <c r="E117" s="62">
        <v>13.8</v>
      </c>
      <c r="F117" s="62">
        <v>5.4</v>
      </c>
      <c r="G117" s="82" t="s">
        <v>606</v>
      </c>
      <c r="H117" s="82" t="s">
        <v>732</v>
      </c>
      <c r="I117" s="86" t="s">
        <v>2774</v>
      </c>
      <c r="J117" s="13">
        <v>29.469000000000001</v>
      </c>
      <c r="K117" s="7">
        <f t="shared" si="3"/>
        <v>3536.28</v>
      </c>
      <c r="L117" s="7">
        <f t="shared" si="4"/>
        <v>707.25600000000009</v>
      </c>
      <c r="M117" s="10">
        <f t="shared" si="5"/>
        <v>4243.5360000000001</v>
      </c>
      <c r="N117" s="7" t="s">
        <v>8</v>
      </c>
    </row>
    <row r="118" spans="1:14" ht="60" customHeight="1" thickTop="1" thickBot="1" x14ac:dyDescent="0.3">
      <c r="A118" s="33">
        <v>24</v>
      </c>
      <c r="B118" s="32" t="s">
        <v>735</v>
      </c>
      <c r="C118" s="62">
        <v>55</v>
      </c>
      <c r="D118" s="62" t="s">
        <v>611</v>
      </c>
      <c r="E118" s="62">
        <v>13.8</v>
      </c>
      <c r="F118" s="62" t="s">
        <v>736</v>
      </c>
      <c r="G118" s="82" t="s">
        <v>606</v>
      </c>
      <c r="H118" s="82" t="s">
        <v>732</v>
      </c>
      <c r="I118" s="86" t="s">
        <v>2774</v>
      </c>
      <c r="J118" s="13">
        <v>34.859000000000002</v>
      </c>
      <c r="K118" s="7">
        <f t="shared" si="3"/>
        <v>4183.08</v>
      </c>
      <c r="L118" s="7">
        <f t="shared" si="4"/>
        <v>836.61599999999999</v>
      </c>
      <c r="M118" s="10">
        <f t="shared" si="5"/>
        <v>5019.6959999999999</v>
      </c>
      <c r="N118" s="7" t="s">
        <v>8</v>
      </c>
    </row>
    <row r="119" spans="1:14" ht="60" customHeight="1" thickTop="1" thickBot="1" x14ac:dyDescent="0.3">
      <c r="A119" s="33">
        <v>16</v>
      </c>
      <c r="B119" s="32" t="s">
        <v>737</v>
      </c>
      <c r="C119" s="62">
        <v>155</v>
      </c>
      <c r="D119" s="62" t="s">
        <v>611</v>
      </c>
      <c r="E119" s="62">
        <v>13.8</v>
      </c>
      <c r="F119" s="62">
        <v>11.5</v>
      </c>
      <c r="G119" s="82" t="s">
        <v>606</v>
      </c>
      <c r="H119" s="82" t="s">
        <v>732</v>
      </c>
      <c r="I119" s="86" t="s">
        <v>2774</v>
      </c>
      <c r="J119" s="13">
        <v>67.683000000000007</v>
      </c>
      <c r="K119" s="7">
        <f t="shared" si="3"/>
        <v>8121.9600000000009</v>
      </c>
      <c r="L119" s="7">
        <f t="shared" si="4"/>
        <v>1624.3920000000003</v>
      </c>
      <c r="M119" s="10">
        <f t="shared" si="5"/>
        <v>9746.3520000000008</v>
      </c>
      <c r="N119" s="7" t="s">
        <v>8</v>
      </c>
    </row>
    <row r="120" spans="1:14" ht="60" customHeight="1" thickTop="1" thickBot="1" x14ac:dyDescent="0.3">
      <c r="A120" s="33">
        <v>100</v>
      </c>
      <c r="B120" s="32" t="s">
        <v>738</v>
      </c>
      <c r="C120" s="62">
        <v>35</v>
      </c>
      <c r="D120" s="62" t="s">
        <v>650</v>
      </c>
      <c r="E120" s="62" t="s">
        <v>739</v>
      </c>
      <c r="F120" s="62" t="s">
        <v>740</v>
      </c>
      <c r="G120" s="82" t="s">
        <v>606</v>
      </c>
      <c r="H120" s="82" t="s">
        <v>732</v>
      </c>
      <c r="I120" s="86" t="s">
        <v>2774</v>
      </c>
      <c r="J120" s="13">
        <v>20.867000000000001</v>
      </c>
      <c r="K120" s="7">
        <f t="shared" si="3"/>
        <v>2504.04</v>
      </c>
      <c r="L120" s="7">
        <f t="shared" si="4"/>
        <v>500.80799999999999</v>
      </c>
      <c r="M120" s="10">
        <f t="shared" si="5"/>
        <v>3004.848</v>
      </c>
      <c r="N120" s="7" t="s">
        <v>8</v>
      </c>
    </row>
    <row r="121" spans="1:14" ht="60" customHeight="1" thickTop="1" thickBot="1" x14ac:dyDescent="0.3">
      <c r="A121" s="33">
        <v>45</v>
      </c>
      <c r="B121" s="32" t="s">
        <v>741</v>
      </c>
      <c r="C121" s="62">
        <v>60</v>
      </c>
      <c r="D121" s="62" t="s">
        <v>650</v>
      </c>
      <c r="E121" s="62" t="s">
        <v>739</v>
      </c>
      <c r="F121" s="62" t="s">
        <v>742</v>
      </c>
      <c r="G121" s="82" t="s">
        <v>606</v>
      </c>
      <c r="H121" s="82" t="s">
        <v>732</v>
      </c>
      <c r="I121" s="86" t="s">
        <v>2774</v>
      </c>
      <c r="J121" s="13">
        <v>31.768000000000001</v>
      </c>
      <c r="K121" s="7">
        <f t="shared" si="3"/>
        <v>3812.16</v>
      </c>
      <c r="L121" s="7">
        <f t="shared" si="4"/>
        <v>762.43200000000002</v>
      </c>
      <c r="M121" s="10">
        <f t="shared" si="5"/>
        <v>4574.5919999999996</v>
      </c>
      <c r="N121" s="7" t="s">
        <v>8</v>
      </c>
    </row>
    <row r="122" spans="1:14" ht="60" customHeight="1" thickTop="1" thickBot="1" x14ac:dyDescent="0.3">
      <c r="A122" s="33">
        <v>32</v>
      </c>
      <c r="B122" s="32" t="s">
        <v>743</v>
      </c>
      <c r="C122" s="62">
        <v>100</v>
      </c>
      <c r="D122" s="62" t="s">
        <v>650</v>
      </c>
      <c r="E122" s="62" t="s">
        <v>739</v>
      </c>
      <c r="F122" s="62" t="s">
        <v>744</v>
      </c>
      <c r="G122" s="82" t="s">
        <v>606</v>
      </c>
      <c r="H122" s="82" t="s">
        <v>732</v>
      </c>
      <c r="I122" s="86" t="s">
        <v>2774</v>
      </c>
      <c r="J122" s="13">
        <v>46.651000000000003</v>
      </c>
      <c r="K122" s="7">
        <f t="shared" si="3"/>
        <v>5598.1200000000008</v>
      </c>
      <c r="L122" s="7">
        <f t="shared" si="4"/>
        <v>1119.6240000000003</v>
      </c>
      <c r="M122" s="10">
        <f t="shared" si="5"/>
        <v>6717.7440000000006</v>
      </c>
      <c r="N122" s="7" t="s">
        <v>8</v>
      </c>
    </row>
    <row r="123" spans="1:14" ht="60" customHeight="1" thickTop="1" thickBot="1" x14ac:dyDescent="0.3">
      <c r="A123" s="33">
        <v>32</v>
      </c>
      <c r="B123" s="32" t="s">
        <v>745</v>
      </c>
      <c r="C123" s="62">
        <v>160</v>
      </c>
      <c r="D123" s="62" t="s">
        <v>650</v>
      </c>
      <c r="E123" s="62" t="s">
        <v>739</v>
      </c>
      <c r="F123" s="62" t="s">
        <v>746</v>
      </c>
      <c r="G123" s="82" t="s">
        <v>606</v>
      </c>
      <c r="H123" s="82" t="s">
        <v>732</v>
      </c>
      <c r="I123" s="86" t="s">
        <v>2774</v>
      </c>
      <c r="J123" s="13">
        <v>59.587000000000003</v>
      </c>
      <c r="K123" s="7">
        <f t="shared" si="3"/>
        <v>7150.4400000000005</v>
      </c>
      <c r="L123" s="7">
        <f t="shared" si="4"/>
        <v>1430.0880000000002</v>
      </c>
      <c r="M123" s="10">
        <f t="shared" si="5"/>
        <v>8580.5280000000002</v>
      </c>
      <c r="N123" s="7" t="s">
        <v>8</v>
      </c>
    </row>
    <row r="124" spans="1:14" ht="60" customHeight="1" thickTop="1" thickBot="1" x14ac:dyDescent="0.3">
      <c r="A124" s="33">
        <v>45</v>
      </c>
      <c r="B124" s="32" t="s">
        <v>747</v>
      </c>
      <c r="C124" s="62">
        <v>35</v>
      </c>
      <c r="D124" s="62" t="s">
        <v>605</v>
      </c>
      <c r="E124" s="62">
        <v>27.6</v>
      </c>
      <c r="F124" s="62">
        <v>1.4</v>
      </c>
      <c r="G124" s="82" t="s">
        <v>606</v>
      </c>
      <c r="H124" s="82" t="s">
        <v>748</v>
      </c>
      <c r="I124" s="86" t="s">
        <v>2774</v>
      </c>
      <c r="J124" s="13">
        <v>20.185000000000002</v>
      </c>
      <c r="K124" s="7">
        <f t="shared" si="3"/>
        <v>2422.2000000000003</v>
      </c>
      <c r="L124" s="7">
        <f t="shared" si="4"/>
        <v>484.44000000000005</v>
      </c>
      <c r="M124" s="10">
        <f t="shared" si="5"/>
        <v>2906.6400000000003</v>
      </c>
      <c r="N124" s="7" t="s">
        <v>8</v>
      </c>
    </row>
    <row r="125" spans="1:14" ht="60" customHeight="1" thickTop="1" thickBot="1" x14ac:dyDescent="0.3">
      <c r="A125" s="33">
        <v>30</v>
      </c>
      <c r="B125" s="32" t="s">
        <v>749</v>
      </c>
      <c r="C125" s="62">
        <v>50</v>
      </c>
      <c r="D125" s="62" t="s">
        <v>605</v>
      </c>
      <c r="E125" s="62">
        <v>27.6</v>
      </c>
      <c r="F125" s="62">
        <v>1.8</v>
      </c>
      <c r="G125" s="82" t="s">
        <v>606</v>
      </c>
      <c r="H125" s="82" t="s">
        <v>748</v>
      </c>
      <c r="I125" s="86" t="s">
        <v>2774</v>
      </c>
      <c r="J125" s="13">
        <v>23.760000000000005</v>
      </c>
      <c r="K125" s="7">
        <f t="shared" si="3"/>
        <v>2851.2000000000007</v>
      </c>
      <c r="L125" s="7">
        <f t="shared" si="4"/>
        <v>570.24000000000012</v>
      </c>
      <c r="M125" s="10">
        <f t="shared" si="5"/>
        <v>3421.440000000001</v>
      </c>
      <c r="N125" s="7" t="s">
        <v>8</v>
      </c>
    </row>
    <row r="126" spans="1:14" ht="60" customHeight="1" thickTop="1" thickBot="1" x14ac:dyDescent="0.3">
      <c r="A126" s="33">
        <v>30</v>
      </c>
      <c r="B126" s="32" t="s">
        <v>750</v>
      </c>
      <c r="C126" s="62">
        <v>75</v>
      </c>
      <c r="D126" s="62" t="s">
        <v>605</v>
      </c>
      <c r="E126" s="62">
        <v>27.6</v>
      </c>
      <c r="F126" s="62">
        <v>2.7</v>
      </c>
      <c r="G126" s="82" t="s">
        <v>606</v>
      </c>
      <c r="H126" s="82" t="s">
        <v>748</v>
      </c>
      <c r="I126" s="86" t="s">
        <v>2774</v>
      </c>
      <c r="J126" s="13">
        <v>29.469000000000001</v>
      </c>
      <c r="K126" s="7">
        <f t="shared" si="3"/>
        <v>3536.28</v>
      </c>
      <c r="L126" s="7">
        <f t="shared" si="4"/>
        <v>707.25600000000009</v>
      </c>
      <c r="M126" s="10">
        <f t="shared" si="5"/>
        <v>4243.5360000000001</v>
      </c>
      <c r="N126" s="7" t="s">
        <v>8</v>
      </c>
    </row>
    <row r="127" spans="1:14" ht="60" customHeight="1" thickTop="1" thickBot="1" x14ac:dyDescent="0.3">
      <c r="A127" s="33">
        <v>24</v>
      </c>
      <c r="B127" s="32" t="s">
        <v>751</v>
      </c>
      <c r="C127" s="62">
        <v>55</v>
      </c>
      <c r="D127" s="62" t="s">
        <v>611</v>
      </c>
      <c r="E127" s="62">
        <v>27.6</v>
      </c>
      <c r="F127" s="62" t="s">
        <v>736</v>
      </c>
      <c r="G127" s="82" t="s">
        <v>606</v>
      </c>
      <c r="H127" s="82" t="s">
        <v>748</v>
      </c>
      <c r="I127" s="86" t="s">
        <v>2774</v>
      </c>
      <c r="J127" s="13">
        <v>34.859000000000002</v>
      </c>
      <c r="K127" s="7">
        <f t="shared" si="3"/>
        <v>4183.08</v>
      </c>
      <c r="L127" s="7">
        <f t="shared" si="4"/>
        <v>836.61599999999999</v>
      </c>
      <c r="M127" s="10">
        <f t="shared" si="5"/>
        <v>5019.6959999999999</v>
      </c>
      <c r="N127" s="7" t="s">
        <v>8</v>
      </c>
    </row>
    <row r="128" spans="1:14" ht="60" customHeight="1" thickTop="1" thickBot="1" x14ac:dyDescent="0.3">
      <c r="A128" s="33">
        <v>16</v>
      </c>
      <c r="B128" s="32" t="s">
        <v>752</v>
      </c>
      <c r="C128" s="62">
        <v>155</v>
      </c>
      <c r="D128" s="62" t="s">
        <v>611</v>
      </c>
      <c r="E128" s="62">
        <v>27.6</v>
      </c>
      <c r="F128" s="62">
        <v>5.5</v>
      </c>
      <c r="G128" s="82" t="s">
        <v>606</v>
      </c>
      <c r="H128" s="82" t="s">
        <v>748</v>
      </c>
      <c r="I128" s="86" t="s">
        <v>2774</v>
      </c>
      <c r="J128" s="13">
        <v>67.683000000000007</v>
      </c>
      <c r="K128" s="7">
        <f t="shared" si="3"/>
        <v>8121.9600000000009</v>
      </c>
      <c r="L128" s="7">
        <f t="shared" si="4"/>
        <v>1624.3920000000003</v>
      </c>
      <c r="M128" s="10">
        <f t="shared" si="5"/>
        <v>9746.3520000000008</v>
      </c>
      <c r="N128" s="7" t="s">
        <v>8</v>
      </c>
    </row>
    <row r="129" spans="1:14" ht="60" customHeight="1" thickTop="1" thickBot="1" x14ac:dyDescent="0.3">
      <c r="A129" s="33">
        <v>100</v>
      </c>
      <c r="B129" s="32" t="s">
        <v>753</v>
      </c>
      <c r="C129" s="62">
        <v>35</v>
      </c>
      <c r="D129" s="62" t="s">
        <v>650</v>
      </c>
      <c r="E129" s="62" t="s">
        <v>754</v>
      </c>
      <c r="F129" s="62" t="s">
        <v>755</v>
      </c>
      <c r="G129" s="82" t="s">
        <v>606</v>
      </c>
      <c r="H129" s="82" t="s">
        <v>748</v>
      </c>
      <c r="I129" s="86" t="s">
        <v>2774</v>
      </c>
      <c r="J129" s="13">
        <v>20.867000000000001</v>
      </c>
      <c r="K129" s="7">
        <f t="shared" si="3"/>
        <v>2504.04</v>
      </c>
      <c r="L129" s="7">
        <f t="shared" si="4"/>
        <v>500.80799999999999</v>
      </c>
      <c r="M129" s="10">
        <f t="shared" si="5"/>
        <v>3004.848</v>
      </c>
      <c r="N129" s="7" t="s">
        <v>8</v>
      </c>
    </row>
    <row r="130" spans="1:14" ht="60" customHeight="1" thickTop="1" thickBot="1" x14ac:dyDescent="0.3">
      <c r="A130" s="33">
        <v>45</v>
      </c>
      <c r="B130" s="32" t="s">
        <v>756</v>
      </c>
      <c r="C130" s="62">
        <v>60</v>
      </c>
      <c r="D130" s="62" t="s">
        <v>650</v>
      </c>
      <c r="E130" s="62" t="s">
        <v>754</v>
      </c>
      <c r="F130" s="62" t="s">
        <v>742</v>
      </c>
      <c r="G130" s="82" t="s">
        <v>606</v>
      </c>
      <c r="H130" s="82" t="s">
        <v>748</v>
      </c>
      <c r="I130" s="86" t="s">
        <v>2774</v>
      </c>
      <c r="J130" s="13">
        <v>31.768000000000001</v>
      </c>
      <c r="K130" s="7">
        <f t="shared" si="3"/>
        <v>3812.16</v>
      </c>
      <c r="L130" s="7">
        <f t="shared" si="4"/>
        <v>762.43200000000002</v>
      </c>
      <c r="M130" s="10">
        <f t="shared" si="5"/>
        <v>4574.5919999999996</v>
      </c>
      <c r="N130" s="7" t="s">
        <v>8</v>
      </c>
    </row>
    <row r="131" spans="1:14" ht="60" customHeight="1" thickTop="1" thickBot="1" x14ac:dyDescent="0.3">
      <c r="A131" s="33">
        <v>32</v>
      </c>
      <c r="B131" s="32" t="s">
        <v>757</v>
      </c>
      <c r="C131" s="62">
        <v>100</v>
      </c>
      <c r="D131" s="62" t="s">
        <v>650</v>
      </c>
      <c r="E131" s="62" t="s">
        <v>754</v>
      </c>
      <c r="F131" s="62" t="s">
        <v>758</v>
      </c>
      <c r="G131" s="82" t="s">
        <v>606</v>
      </c>
      <c r="H131" s="82" t="s">
        <v>748</v>
      </c>
      <c r="I131" s="86" t="s">
        <v>2774</v>
      </c>
      <c r="J131" s="13">
        <v>46.651000000000003</v>
      </c>
      <c r="K131" s="7">
        <f t="shared" si="3"/>
        <v>5598.1200000000008</v>
      </c>
      <c r="L131" s="7">
        <f t="shared" si="4"/>
        <v>1119.6240000000003</v>
      </c>
      <c r="M131" s="10">
        <f t="shared" si="5"/>
        <v>6717.7440000000006</v>
      </c>
      <c r="N131" s="7" t="s">
        <v>8</v>
      </c>
    </row>
    <row r="132" spans="1:14" ht="60" customHeight="1" thickTop="1" thickBot="1" x14ac:dyDescent="0.3">
      <c r="A132" s="33">
        <v>32</v>
      </c>
      <c r="B132" s="32" t="s">
        <v>759</v>
      </c>
      <c r="C132" s="62">
        <v>160</v>
      </c>
      <c r="D132" s="62" t="s">
        <v>650</v>
      </c>
      <c r="E132" s="62" t="s">
        <v>754</v>
      </c>
      <c r="F132" s="62" t="s">
        <v>760</v>
      </c>
      <c r="G132" s="82" t="s">
        <v>606</v>
      </c>
      <c r="H132" s="82" t="s">
        <v>748</v>
      </c>
      <c r="I132" s="86" t="s">
        <v>2774</v>
      </c>
      <c r="J132" s="13">
        <v>59.587000000000003</v>
      </c>
      <c r="K132" s="7">
        <f t="shared" si="3"/>
        <v>7150.4400000000005</v>
      </c>
      <c r="L132" s="7">
        <f t="shared" si="4"/>
        <v>1430.0880000000002</v>
      </c>
      <c r="M132" s="10">
        <f t="shared" si="5"/>
        <v>8580.5280000000002</v>
      </c>
      <c r="N132" s="7" t="s">
        <v>8</v>
      </c>
    </row>
    <row r="133" spans="1:14" ht="60" customHeight="1" thickTop="1" thickBot="1" x14ac:dyDescent="0.3">
      <c r="A133" s="33">
        <v>16</v>
      </c>
      <c r="B133" s="32" t="s">
        <v>761</v>
      </c>
      <c r="C133" s="62">
        <v>155</v>
      </c>
      <c r="D133" s="62" t="s">
        <v>611</v>
      </c>
      <c r="E133" s="62" t="s">
        <v>762</v>
      </c>
      <c r="F133" s="62" t="s">
        <v>763</v>
      </c>
      <c r="G133" s="82" t="s">
        <v>606</v>
      </c>
      <c r="H133" s="82" t="s">
        <v>764</v>
      </c>
      <c r="I133" s="86" t="s">
        <v>2774</v>
      </c>
      <c r="J133" s="13">
        <v>67.683000000000007</v>
      </c>
      <c r="K133" s="7">
        <f t="shared" si="3"/>
        <v>8121.9600000000009</v>
      </c>
      <c r="L133" s="7">
        <f t="shared" si="4"/>
        <v>1624.3920000000003</v>
      </c>
      <c r="M133" s="10">
        <f t="shared" si="5"/>
        <v>9746.3520000000008</v>
      </c>
      <c r="N133" s="7" t="s">
        <v>8</v>
      </c>
    </row>
    <row r="134" spans="1:14" ht="60" customHeight="1" thickTop="1" thickBot="1" x14ac:dyDescent="0.3">
      <c r="A134" s="33">
        <v>45</v>
      </c>
      <c r="B134" s="32" t="s">
        <v>765</v>
      </c>
      <c r="C134" s="62">
        <v>300</v>
      </c>
      <c r="D134" s="62" t="s">
        <v>650</v>
      </c>
      <c r="E134" s="62" t="s">
        <v>766</v>
      </c>
      <c r="F134" s="62" t="s">
        <v>766</v>
      </c>
      <c r="G134" s="82" t="s">
        <v>767</v>
      </c>
      <c r="H134" s="82" t="s">
        <v>768</v>
      </c>
      <c r="I134" s="86" t="s">
        <v>2774</v>
      </c>
      <c r="J134" s="13">
        <v>128.57900000000001</v>
      </c>
      <c r="K134" s="7">
        <f t="shared" ref="K134:K197" si="6">J134*120</f>
        <v>15429.480000000001</v>
      </c>
      <c r="L134" s="7">
        <f t="shared" ref="L134:L197" si="7">K134*0.2</f>
        <v>3085.8960000000006</v>
      </c>
      <c r="M134" s="10">
        <f t="shared" ref="M134:M197" si="8">K134+L134</f>
        <v>18515.376000000004</v>
      </c>
      <c r="N134" s="7" t="s">
        <v>8</v>
      </c>
    </row>
    <row r="135" spans="1:14" ht="60" customHeight="1" thickTop="1" thickBot="1" x14ac:dyDescent="0.3">
      <c r="A135" s="33" t="s">
        <v>766</v>
      </c>
      <c r="B135" s="32" t="s">
        <v>769</v>
      </c>
      <c r="C135" s="62">
        <v>200</v>
      </c>
      <c r="D135" s="62" t="s">
        <v>650</v>
      </c>
      <c r="E135" s="62" t="s">
        <v>766</v>
      </c>
      <c r="F135" s="62" t="s">
        <v>766</v>
      </c>
      <c r="G135" s="82" t="s">
        <v>767</v>
      </c>
      <c r="H135" s="82" t="s">
        <v>768</v>
      </c>
      <c r="I135" s="86" t="s">
        <v>2774</v>
      </c>
      <c r="J135" s="13">
        <v>113.19000000000001</v>
      </c>
      <c r="K135" s="7">
        <f t="shared" si="6"/>
        <v>13582.800000000001</v>
      </c>
      <c r="L135" s="7">
        <f t="shared" si="7"/>
        <v>2716.5600000000004</v>
      </c>
      <c r="M135" s="10">
        <f t="shared" si="8"/>
        <v>16299.36</v>
      </c>
      <c r="N135" s="7" t="s">
        <v>8</v>
      </c>
    </row>
    <row r="136" spans="1:14" ht="60" customHeight="1" thickTop="1" thickBot="1" x14ac:dyDescent="0.3">
      <c r="A136" s="33">
        <v>72</v>
      </c>
      <c r="B136" s="32" t="s">
        <v>770</v>
      </c>
      <c r="C136" s="62">
        <v>10</v>
      </c>
      <c r="D136" s="62" t="s">
        <v>605</v>
      </c>
      <c r="E136" s="62">
        <v>5</v>
      </c>
      <c r="F136" s="62">
        <v>2</v>
      </c>
      <c r="G136" s="82" t="s">
        <v>771</v>
      </c>
      <c r="H136" s="82" t="s">
        <v>772</v>
      </c>
      <c r="I136" s="86" t="s">
        <v>2774</v>
      </c>
      <c r="J136" s="13">
        <v>13.585000000000001</v>
      </c>
      <c r="K136" s="7">
        <f t="shared" si="6"/>
        <v>1630.2</v>
      </c>
      <c r="L136" s="7">
        <f t="shared" si="7"/>
        <v>326.04000000000002</v>
      </c>
      <c r="M136" s="10">
        <f t="shared" si="8"/>
        <v>1956.24</v>
      </c>
      <c r="N136" s="7" t="s">
        <v>8</v>
      </c>
    </row>
    <row r="137" spans="1:14" ht="60" customHeight="1" thickTop="1" thickBot="1" x14ac:dyDescent="0.3">
      <c r="A137" s="33">
        <v>140</v>
      </c>
      <c r="B137" s="32" t="s">
        <v>773</v>
      </c>
      <c r="C137" s="62">
        <v>15</v>
      </c>
      <c r="D137" s="62" t="s">
        <v>605</v>
      </c>
      <c r="E137" s="62">
        <v>5</v>
      </c>
      <c r="F137" s="62">
        <v>2.4</v>
      </c>
      <c r="G137" s="82" t="s">
        <v>771</v>
      </c>
      <c r="H137" s="82" t="s">
        <v>772</v>
      </c>
      <c r="I137" s="86" t="s">
        <v>2774</v>
      </c>
      <c r="J137" s="13">
        <v>16.665000000000003</v>
      </c>
      <c r="K137" s="7">
        <f t="shared" si="6"/>
        <v>1999.8000000000004</v>
      </c>
      <c r="L137" s="7">
        <f t="shared" si="7"/>
        <v>399.96000000000009</v>
      </c>
      <c r="M137" s="10">
        <f t="shared" si="8"/>
        <v>2399.7600000000007</v>
      </c>
      <c r="N137" s="7" t="s">
        <v>8</v>
      </c>
    </row>
    <row r="138" spans="1:14" ht="60" customHeight="1" thickTop="1" thickBot="1" x14ac:dyDescent="0.3">
      <c r="A138" s="33">
        <v>72</v>
      </c>
      <c r="B138" s="32" t="s">
        <v>774</v>
      </c>
      <c r="C138" s="62">
        <v>20</v>
      </c>
      <c r="D138" s="62" t="s">
        <v>605</v>
      </c>
      <c r="E138" s="62">
        <v>5</v>
      </c>
      <c r="F138" s="62">
        <v>3</v>
      </c>
      <c r="G138" s="82" t="s">
        <v>771</v>
      </c>
      <c r="H138" s="82" t="s">
        <v>772</v>
      </c>
      <c r="I138" s="86" t="s">
        <v>2774</v>
      </c>
      <c r="J138" s="13">
        <v>16.170000000000002</v>
      </c>
      <c r="K138" s="7">
        <f t="shared" si="6"/>
        <v>1940.4</v>
      </c>
      <c r="L138" s="7">
        <f t="shared" si="7"/>
        <v>388.08000000000004</v>
      </c>
      <c r="M138" s="10">
        <f t="shared" si="8"/>
        <v>2328.48</v>
      </c>
      <c r="N138" s="7" t="s">
        <v>8</v>
      </c>
    </row>
    <row r="139" spans="1:14" ht="60" customHeight="1" thickTop="1" thickBot="1" x14ac:dyDescent="0.3">
      <c r="A139" s="33">
        <v>48</v>
      </c>
      <c r="B139" s="32" t="s">
        <v>775</v>
      </c>
      <c r="C139" s="62">
        <v>30</v>
      </c>
      <c r="D139" s="62" t="s">
        <v>605</v>
      </c>
      <c r="E139" s="62">
        <v>5</v>
      </c>
      <c r="F139" s="62">
        <v>3</v>
      </c>
      <c r="G139" s="82" t="s">
        <v>771</v>
      </c>
      <c r="H139" s="82" t="s">
        <v>772</v>
      </c>
      <c r="I139" s="86" t="s">
        <v>2774</v>
      </c>
      <c r="J139" s="13">
        <v>20.625</v>
      </c>
      <c r="K139" s="7">
        <f t="shared" si="6"/>
        <v>2475</v>
      </c>
      <c r="L139" s="7">
        <f t="shared" si="7"/>
        <v>495</v>
      </c>
      <c r="M139" s="10">
        <f t="shared" si="8"/>
        <v>2970</v>
      </c>
      <c r="N139" s="7" t="s">
        <v>8</v>
      </c>
    </row>
    <row r="140" spans="1:14" ht="60" customHeight="1" thickTop="1" thickBot="1" x14ac:dyDescent="0.3">
      <c r="A140" s="33">
        <v>42</v>
      </c>
      <c r="B140" s="32" t="s">
        <v>776</v>
      </c>
      <c r="C140" s="62">
        <v>40</v>
      </c>
      <c r="D140" s="62" t="s">
        <v>605</v>
      </c>
      <c r="E140" s="62">
        <v>5</v>
      </c>
      <c r="F140" s="62">
        <v>6</v>
      </c>
      <c r="G140" s="82" t="s">
        <v>771</v>
      </c>
      <c r="H140" s="82" t="s">
        <v>772</v>
      </c>
      <c r="I140" s="86" t="s">
        <v>2774</v>
      </c>
      <c r="J140" s="13">
        <v>21.868000000000002</v>
      </c>
      <c r="K140" s="7">
        <f t="shared" si="6"/>
        <v>2624.1600000000003</v>
      </c>
      <c r="L140" s="7">
        <f t="shared" si="7"/>
        <v>524.83200000000011</v>
      </c>
      <c r="M140" s="10">
        <f t="shared" si="8"/>
        <v>3148.9920000000002</v>
      </c>
      <c r="N140" s="7" t="s">
        <v>8</v>
      </c>
    </row>
    <row r="141" spans="1:14" ht="60" customHeight="1" thickTop="1" thickBot="1" x14ac:dyDescent="0.3">
      <c r="A141" s="33">
        <v>42</v>
      </c>
      <c r="B141" s="32" t="s">
        <v>777</v>
      </c>
      <c r="C141" s="62">
        <v>60</v>
      </c>
      <c r="D141" s="62" t="s">
        <v>605</v>
      </c>
      <c r="E141" s="62">
        <v>5</v>
      </c>
      <c r="F141" s="62">
        <v>10</v>
      </c>
      <c r="G141" s="82" t="s">
        <v>771</v>
      </c>
      <c r="H141" s="82" t="s">
        <v>772</v>
      </c>
      <c r="I141" s="86" t="s">
        <v>2774</v>
      </c>
      <c r="J141" s="13">
        <v>23.166</v>
      </c>
      <c r="K141" s="7">
        <f t="shared" si="6"/>
        <v>2779.92</v>
      </c>
      <c r="L141" s="7">
        <f t="shared" si="7"/>
        <v>555.98400000000004</v>
      </c>
      <c r="M141" s="10">
        <f t="shared" si="8"/>
        <v>3335.904</v>
      </c>
      <c r="N141" s="7" t="s">
        <v>8</v>
      </c>
    </row>
    <row r="142" spans="1:14" ht="60" customHeight="1" thickTop="1" thickBot="1" x14ac:dyDescent="0.3">
      <c r="A142" s="33">
        <v>160</v>
      </c>
      <c r="B142" s="32" t="s">
        <v>778</v>
      </c>
      <c r="C142" s="62">
        <v>12</v>
      </c>
      <c r="D142" s="62" t="s">
        <v>605</v>
      </c>
      <c r="E142" s="62">
        <v>5</v>
      </c>
      <c r="F142" s="62">
        <v>2.4</v>
      </c>
      <c r="G142" s="82" t="s">
        <v>771</v>
      </c>
      <c r="H142" s="82" t="s">
        <v>772</v>
      </c>
      <c r="I142" s="86" t="s">
        <v>2774</v>
      </c>
      <c r="J142" s="13">
        <v>13.453000000000001</v>
      </c>
      <c r="K142" s="7">
        <f t="shared" si="6"/>
        <v>1614.3600000000001</v>
      </c>
      <c r="L142" s="7">
        <f t="shared" si="7"/>
        <v>322.87200000000007</v>
      </c>
      <c r="M142" s="10">
        <f t="shared" si="8"/>
        <v>1937.2320000000002</v>
      </c>
      <c r="N142" s="7" t="s">
        <v>8</v>
      </c>
    </row>
    <row r="143" spans="1:14" ht="60" customHeight="1" thickTop="1" thickBot="1" x14ac:dyDescent="0.3">
      <c r="A143" s="33">
        <v>96</v>
      </c>
      <c r="B143" s="32" t="s">
        <v>779</v>
      </c>
      <c r="C143" s="62">
        <v>15</v>
      </c>
      <c r="D143" s="62" t="s">
        <v>605</v>
      </c>
      <c r="E143" s="62">
        <v>5</v>
      </c>
      <c r="F143" s="62">
        <v>3</v>
      </c>
      <c r="G143" s="82" t="s">
        <v>771</v>
      </c>
      <c r="H143" s="82" t="s">
        <v>772</v>
      </c>
      <c r="I143" s="86" t="s">
        <v>2774</v>
      </c>
      <c r="J143" s="13">
        <v>16.566000000000003</v>
      </c>
      <c r="K143" s="7">
        <f t="shared" si="6"/>
        <v>1987.9200000000003</v>
      </c>
      <c r="L143" s="7">
        <f t="shared" si="7"/>
        <v>397.58400000000006</v>
      </c>
      <c r="M143" s="10">
        <f t="shared" si="8"/>
        <v>2385.5040000000004</v>
      </c>
      <c r="N143" s="7" t="s">
        <v>8</v>
      </c>
    </row>
    <row r="144" spans="1:14" ht="60" customHeight="1" thickTop="1" thickBot="1" x14ac:dyDescent="0.3">
      <c r="A144" s="33">
        <v>60</v>
      </c>
      <c r="B144" s="32" t="s">
        <v>780</v>
      </c>
      <c r="C144" s="62">
        <v>32.5</v>
      </c>
      <c r="D144" s="62" t="s">
        <v>605</v>
      </c>
      <c r="E144" s="62">
        <v>5</v>
      </c>
      <c r="F144" s="62">
        <v>6.5</v>
      </c>
      <c r="G144" s="82" t="s">
        <v>771</v>
      </c>
      <c r="H144" s="82" t="s">
        <v>772</v>
      </c>
      <c r="I144" s="86" t="s">
        <v>2774</v>
      </c>
      <c r="J144" s="13">
        <v>22.253000000000004</v>
      </c>
      <c r="K144" s="7">
        <f t="shared" si="6"/>
        <v>2670.3600000000006</v>
      </c>
      <c r="L144" s="7">
        <f t="shared" si="7"/>
        <v>534.07200000000012</v>
      </c>
      <c r="M144" s="10">
        <f t="shared" si="8"/>
        <v>3204.4320000000007</v>
      </c>
      <c r="N144" s="7" t="s">
        <v>8</v>
      </c>
    </row>
    <row r="145" spans="1:14" ht="60" customHeight="1" thickTop="1" thickBot="1" x14ac:dyDescent="0.3">
      <c r="A145" s="33">
        <v>72</v>
      </c>
      <c r="B145" s="32" t="s">
        <v>781</v>
      </c>
      <c r="C145" s="62">
        <v>10</v>
      </c>
      <c r="D145" s="62" t="s">
        <v>605</v>
      </c>
      <c r="E145" s="62">
        <v>12</v>
      </c>
      <c r="F145" s="62">
        <v>0.84</v>
      </c>
      <c r="G145" s="82" t="s">
        <v>771</v>
      </c>
      <c r="H145" s="82" t="s">
        <v>782</v>
      </c>
      <c r="I145" s="86" t="s">
        <v>2774</v>
      </c>
      <c r="J145" s="13">
        <v>13.585000000000001</v>
      </c>
      <c r="K145" s="7">
        <f t="shared" si="6"/>
        <v>1630.2</v>
      </c>
      <c r="L145" s="7">
        <f t="shared" si="7"/>
        <v>326.04000000000002</v>
      </c>
      <c r="M145" s="10">
        <f t="shared" si="8"/>
        <v>1956.24</v>
      </c>
      <c r="N145" s="7" t="s">
        <v>8</v>
      </c>
    </row>
    <row r="146" spans="1:14" ht="60" customHeight="1" thickTop="1" thickBot="1" x14ac:dyDescent="0.3">
      <c r="A146" s="33">
        <v>140</v>
      </c>
      <c r="B146" s="32" t="s">
        <v>783</v>
      </c>
      <c r="C146" s="62">
        <v>15</v>
      </c>
      <c r="D146" s="62" t="s">
        <v>605</v>
      </c>
      <c r="E146" s="62">
        <v>12</v>
      </c>
      <c r="F146" s="62">
        <v>1.25</v>
      </c>
      <c r="G146" s="82" t="s">
        <v>771</v>
      </c>
      <c r="H146" s="82" t="s">
        <v>782</v>
      </c>
      <c r="I146" s="86" t="s">
        <v>2774</v>
      </c>
      <c r="J146" s="13">
        <v>16.665000000000003</v>
      </c>
      <c r="K146" s="7">
        <f t="shared" si="6"/>
        <v>1999.8000000000004</v>
      </c>
      <c r="L146" s="7">
        <f t="shared" si="7"/>
        <v>399.96000000000009</v>
      </c>
      <c r="M146" s="10">
        <f t="shared" si="8"/>
        <v>2399.7600000000007</v>
      </c>
      <c r="N146" s="7" t="s">
        <v>8</v>
      </c>
    </row>
    <row r="147" spans="1:14" ht="60" customHeight="1" thickTop="1" thickBot="1" x14ac:dyDescent="0.3">
      <c r="A147" s="33">
        <v>160</v>
      </c>
      <c r="B147" s="32" t="s">
        <v>784</v>
      </c>
      <c r="C147" s="62">
        <v>15</v>
      </c>
      <c r="D147" s="62" t="s">
        <v>605</v>
      </c>
      <c r="E147" s="62">
        <v>12</v>
      </c>
      <c r="F147" s="62">
        <v>1.25</v>
      </c>
      <c r="G147" s="82" t="s">
        <v>771</v>
      </c>
      <c r="H147" s="82" t="s">
        <v>782</v>
      </c>
      <c r="I147" s="86" t="s">
        <v>2774</v>
      </c>
      <c r="J147" s="13">
        <v>13.453000000000001</v>
      </c>
      <c r="K147" s="7">
        <f t="shared" si="6"/>
        <v>1614.3600000000001</v>
      </c>
      <c r="L147" s="7">
        <f t="shared" si="7"/>
        <v>322.87200000000007</v>
      </c>
      <c r="M147" s="10">
        <f t="shared" si="8"/>
        <v>1937.2320000000002</v>
      </c>
      <c r="N147" s="7" t="s">
        <v>8</v>
      </c>
    </row>
    <row r="148" spans="1:14" ht="60" customHeight="1" thickTop="1" thickBot="1" x14ac:dyDescent="0.3">
      <c r="A148" s="33">
        <v>72</v>
      </c>
      <c r="B148" s="32" t="s">
        <v>785</v>
      </c>
      <c r="C148" s="62">
        <v>20</v>
      </c>
      <c r="D148" s="62" t="s">
        <v>605</v>
      </c>
      <c r="E148" s="62">
        <v>12</v>
      </c>
      <c r="F148" s="62">
        <v>1.67</v>
      </c>
      <c r="G148" s="82" t="s">
        <v>771</v>
      </c>
      <c r="H148" s="82" t="s">
        <v>782</v>
      </c>
      <c r="I148" s="86" t="s">
        <v>2774</v>
      </c>
      <c r="J148" s="13">
        <v>16.170000000000002</v>
      </c>
      <c r="K148" s="7">
        <f t="shared" si="6"/>
        <v>1940.4</v>
      </c>
      <c r="L148" s="7">
        <f t="shared" si="7"/>
        <v>388.08000000000004</v>
      </c>
      <c r="M148" s="10">
        <f t="shared" si="8"/>
        <v>2328.48</v>
      </c>
      <c r="N148" s="7" t="s">
        <v>8</v>
      </c>
    </row>
    <row r="149" spans="1:14" ht="60" customHeight="1" thickTop="1" thickBot="1" x14ac:dyDescent="0.3">
      <c r="A149" s="33">
        <v>96</v>
      </c>
      <c r="B149" s="32" t="s">
        <v>786</v>
      </c>
      <c r="C149" s="62">
        <v>30</v>
      </c>
      <c r="D149" s="62" t="s">
        <v>605</v>
      </c>
      <c r="E149" s="62">
        <v>12</v>
      </c>
      <c r="F149" s="62">
        <v>2</v>
      </c>
      <c r="G149" s="82" t="s">
        <v>771</v>
      </c>
      <c r="H149" s="82" t="s">
        <v>782</v>
      </c>
      <c r="I149" s="86" t="s">
        <v>2774</v>
      </c>
      <c r="J149" s="13">
        <v>16.566000000000003</v>
      </c>
      <c r="K149" s="7">
        <f t="shared" si="6"/>
        <v>1987.9200000000003</v>
      </c>
      <c r="L149" s="7">
        <f t="shared" si="7"/>
        <v>397.58400000000006</v>
      </c>
      <c r="M149" s="10">
        <f t="shared" si="8"/>
        <v>2385.5040000000004</v>
      </c>
      <c r="N149" s="7" t="s">
        <v>8</v>
      </c>
    </row>
    <row r="150" spans="1:14" ht="60" customHeight="1" thickTop="1" thickBot="1" x14ac:dyDescent="0.3">
      <c r="A150" s="33">
        <v>42</v>
      </c>
      <c r="B150" s="32" t="s">
        <v>787</v>
      </c>
      <c r="C150" s="62">
        <v>40</v>
      </c>
      <c r="D150" s="62" t="s">
        <v>605</v>
      </c>
      <c r="E150" s="62">
        <v>12</v>
      </c>
      <c r="F150" s="62">
        <v>3.33</v>
      </c>
      <c r="G150" s="82" t="s">
        <v>771</v>
      </c>
      <c r="H150" s="82" t="s">
        <v>782</v>
      </c>
      <c r="I150" s="86" t="s">
        <v>2774</v>
      </c>
      <c r="J150" s="13">
        <v>21.868000000000002</v>
      </c>
      <c r="K150" s="7">
        <f t="shared" si="6"/>
        <v>2624.1600000000003</v>
      </c>
      <c r="L150" s="7">
        <f t="shared" si="7"/>
        <v>524.83200000000011</v>
      </c>
      <c r="M150" s="10">
        <f t="shared" si="8"/>
        <v>3148.9920000000002</v>
      </c>
      <c r="N150" s="7" t="s">
        <v>8</v>
      </c>
    </row>
    <row r="151" spans="1:14" ht="60" customHeight="1" thickTop="1" thickBot="1" x14ac:dyDescent="0.3">
      <c r="A151" s="33">
        <v>42</v>
      </c>
      <c r="B151" s="32" t="s">
        <v>788</v>
      </c>
      <c r="C151" s="62">
        <v>60</v>
      </c>
      <c r="D151" s="62" t="s">
        <v>605</v>
      </c>
      <c r="E151" s="62">
        <v>12</v>
      </c>
      <c r="F151" s="62">
        <v>5</v>
      </c>
      <c r="G151" s="82" t="s">
        <v>771</v>
      </c>
      <c r="H151" s="82" t="s">
        <v>782</v>
      </c>
      <c r="I151" s="86" t="s">
        <v>2774</v>
      </c>
      <c r="J151" s="13">
        <v>23.166</v>
      </c>
      <c r="K151" s="7">
        <f t="shared" si="6"/>
        <v>2779.92</v>
      </c>
      <c r="L151" s="7">
        <f t="shared" si="7"/>
        <v>555.98400000000004</v>
      </c>
      <c r="M151" s="10">
        <f t="shared" si="8"/>
        <v>3335.904</v>
      </c>
      <c r="N151" s="7" t="s">
        <v>8</v>
      </c>
    </row>
    <row r="152" spans="1:14" ht="60" customHeight="1" thickTop="1" thickBot="1" x14ac:dyDescent="0.3">
      <c r="A152" s="33">
        <v>60</v>
      </c>
      <c r="B152" s="32" t="s">
        <v>789</v>
      </c>
      <c r="C152" s="62">
        <v>60</v>
      </c>
      <c r="D152" s="62" t="s">
        <v>611</v>
      </c>
      <c r="E152" s="62">
        <v>12</v>
      </c>
      <c r="F152" s="62">
        <v>4.5</v>
      </c>
      <c r="G152" s="82" t="s">
        <v>771</v>
      </c>
      <c r="H152" s="82" t="s">
        <v>782</v>
      </c>
      <c r="I152" s="86" t="s">
        <v>2774</v>
      </c>
      <c r="J152" s="13">
        <v>22.253000000000004</v>
      </c>
      <c r="K152" s="7">
        <f t="shared" si="6"/>
        <v>2670.3600000000006</v>
      </c>
      <c r="L152" s="7">
        <f t="shared" si="7"/>
        <v>534.07200000000012</v>
      </c>
      <c r="M152" s="10">
        <f t="shared" si="8"/>
        <v>3204.4320000000007</v>
      </c>
      <c r="N152" s="7" t="s">
        <v>8</v>
      </c>
    </row>
    <row r="153" spans="1:14" ht="60" customHeight="1" thickTop="1" thickBot="1" x14ac:dyDescent="0.3">
      <c r="A153" s="33">
        <v>28</v>
      </c>
      <c r="B153" s="32" t="s">
        <v>790</v>
      </c>
      <c r="C153" s="62">
        <v>75</v>
      </c>
      <c r="D153" s="62" t="s">
        <v>650</v>
      </c>
      <c r="E153" s="62">
        <v>12</v>
      </c>
      <c r="F153" s="62">
        <v>6.3</v>
      </c>
      <c r="G153" s="82" t="s">
        <v>771</v>
      </c>
      <c r="H153" s="82" t="s">
        <v>782</v>
      </c>
      <c r="I153" s="86" t="s">
        <v>2774</v>
      </c>
      <c r="J153" s="13">
        <v>27.962000000000003</v>
      </c>
      <c r="K153" s="7">
        <f t="shared" si="6"/>
        <v>3355.4400000000005</v>
      </c>
      <c r="L153" s="7">
        <f t="shared" si="7"/>
        <v>671.08800000000019</v>
      </c>
      <c r="M153" s="10">
        <f t="shared" si="8"/>
        <v>4026.5280000000007</v>
      </c>
      <c r="N153" s="7" t="s">
        <v>8</v>
      </c>
    </row>
    <row r="154" spans="1:14" ht="60" customHeight="1" thickTop="1" thickBot="1" x14ac:dyDescent="0.3">
      <c r="A154" s="33">
        <v>28</v>
      </c>
      <c r="B154" s="32" t="s">
        <v>791</v>
      </c>
      <c r="C154" s="62">
        <v>75</v>
      </c>
      <c r="D154" s="62" t="s">
        <v>650</v>
      </c>
      <c r="E154" s="62">
        <v>12</v>
      </c>
      <c r="F154" s="62">
        <v>6.3</v>
      </c>
      <c r="G154" s="82" t="s">
        <v>771</v>
      </c>
      <c r="H154" s="82" t="s">
        <v>782</v>
      </c>
      <c r="I154" s="86" t="s">
        <v>2774</v>
      </c>
      <c r="J154" s="13">
        <v>30.800000000000004</v>
      </c>
      <c r="K154" s="7">
        <f t="shared" si="6"/>
        <v>3696.0000000000005</v>
      </c>
      <c r="L154" s="7">
        <f t="shared" si="7"/>
        <v>739.20000000000016</v>
      </c>
      <c r="M154" s="10">
        <f t="shared" si="8"/>
        <v>4435.2000000000007</v>
      </c>
      <c r="N154" s="7" t="s">
        <v>8</v>
      </c>
    </row>
    <row r="155" spans="1:14" ht="60" customHeight="1" thickTop="1" thickBot="1" x14ac:dyDescent="0.3">
      <c r="A155" s="33">
        <v>28</v>
      </c>
      <c r="B155" s="32" t="s">
        <v>792</v>
      </c>
      <c r="C155" s="62">
        <v>75</v>
      </c>
      <c r="D155" s="62" t="s">
        <v>611</v>
      </c>
      <c r="E155" s="62">
        <v>12</v>
      </c>
      <c r="F155" s="62">
        <v>6.3</v>
      </c>
      <c r="G155" s="82" t="s">
        <v>771</v>
      </c>
      <c r="H155" s="82" t="s">
        <v>782</v>
      </c>
      <c r="I155" s="86" t="s">
        <v>2774</v>
      </c>
      <c r="J155" s="13">
        <v>39.083000000000006</v>
      </c>
      <c r="K155" s="7">
        <f t="shared" si="6"/>
        <v>4689.9600000000009</v>
      </c>
      <c r="L155" s="7">
        <f t="shared" si="7"/>
        <v>937.99200000000019</v>
      </c>
      <c r="M155" s="10">
        <f t="shared" si="8"/>
        <v>5627.9520000000011</v>
      </c>
      <c r="N155" s="7" t="s">
        <v>8</v>
      </c>
    </row>
    <row r="156" spans="1:14" ht="60" customHeight="1" thickTop="1" thickBot="1" x14ac:dyDescent="0.3">
      <c r="A156" s="33">
        <v>30</v>
      </c>
      <c r="B156" s="32" t="s">
        <v>793</v>
      </c>
      <c r="C156" s="62">
        <v>100</v>
      </c>
      <c r="D156" s="62" t="s">
        <v>605</v>
      </c>
      <c r="E156" s="62">
        <v>12</v>
      </c>
      <c r="F156" s="62">
        <v>7.5</v>
      </c>
      <c r="G156" s="82" t="s">
        <v>771</v>
      </c>
      <c r="H156" s="82" t="s">
        <v>782</v>
      </c>
      <c r="I156" s="86" t="s">
        <v>2774</v>
      </c>
      <c r="J156" s="13">
        <v>41.414999999999999</v>
      </c>
      <c r="K156" s="7">
        <f t="shared" si="6"/>
        <v>4969.8</v>
      </c>
      <c r="L156" s="7">
        <f t="shared" si="7"/>
        <v>993.96</v>
      </c>
      <c r="M156" s="10">
        <f t="shared" si="8"/>
        <v>5963.76</v>
      </c>
      <c r="N156" s="7" t="s">
        <v>8</v>
      </c>
    </row>
    <row r="157" spans="1:14" ht="60" customHeight="1" thickTop="1" thickBot="1" x14ac:dyDescent="0.3">
      <c r="A157" s="33">
        <v>60</v>
      </c>
      <c r="B157" s="32" t="s">
        <v>794</v>
      </c>
      <c r="C157" s="62">
        <v>100</v>
      </c>
      <c r="D157" s="62" t="s">
        <v>611</v>
      </c>
      <c r="E157" s="62">
        <v>12</v>
      </c>
      <c r="F157" s="62">
        <v>7.5</v>
      </c>
      <c r="G157" s="82" t="s">
        <v>771</v>
      </c>
      <c r="H157" s="82" t="s">
        <v>782</v>
      </c>
      <c r="I157" s="86" t="s">
        <v>2774</v>
      </c>
      <c r="J157" s="13">
        <v>32.351000000000006</v>
      </c>
      <c r="K157" s="7">
        <f t="shared" si="6"/>
        <v>3882.1200000000008</v>
      </c>
      <c r="L157" s="7">
        <f t="shared" si="7"/>
        <v>776.42400000000021</v>
      </c>
      <c r="M157" s="10">
        <f t="shared" si="8"/>
        <v>4658.5440000000008</v>
      </c>
      <c r="N157" s="7" t="s">
        <v>8</v>
      </c>
    </row>
    <row r="158" spans="1:14" ht="60" customHeight="1" thickTop="1" thickBot="1" x14ac:dyDescent="0.3">
      <c r="A158" s="33">
        <v>20</v>
      </c>
      <c r="B158" s="32" t="s">
        <v>795</v>
      </c>
      <c r="C158" s="62">
        <v>120</v>
      </c>
      <c r="D158" s="62" t="s">
        <v>654</v>
      </c>
      <c r="E158" s="62">
        <v>12</v>
      </c>
      <c r="F158" s="62">
        <v>10</v>
      </c>
      <c r="G158" s="82" t="s">
        <v>771</v>
      </c>
      <c r="H158" s="82" t="s">
        <v>782</v>
      </c>
      <c r="I158" s="86" t="s">
        <v>2774</v>
      </c>
      <c r="J158" s="13">
        <v>48.345000000000006</v>
      </c>
      <c r="K158" s="7">
        <f t="shared" si="6"/>
        <v>5801.4000000000005</v>
      </c>
      <c r="L158" s="7">
        <f t="shared" si="7"/>
        <v>1160.2800000000002</v>
      </c>
      <c r="M158" s="10">
        <f t="shared" si="8"/>
        <v>6961.68</v>
      </c>
      <c r="N158" s="7" t="s">
        <v>8</v>
      </c>
    </row>
    <row r="159" spans="1:14" ht="60" customHeight="1" thickTop="1" thickBot="1" x14ac:dyDescent="0.3">
      <c r="A159" s="33">
        <v>20</v>
      </c>
      <c r="B159" s="32" t="s">
        <v>796</v>
      </c>
      <c r="C159" s="62">
        <v>120</v>
      </c>
      <c r="D159" s="62" t="s">
        <v>650</v>
      </c>
      <c r="E159" s="62">
        <v>12</v>
      </c>
      <c r="F159" s="62">
        <v>10</v>
      </c>
      <c r="G159" s="82" t="s">
        <v>771</v>
      </c>
      <c r="H159" s="82" t="s">
        <v>782</v>
      </c>
      <c r="I159" s="86" t="s">
        <v>2774</v>
      </c>
      <c r="J159" s="13">
        <v>31.966000000000001</v>
      </c>
      <c r="K159" s="7">
        <f t="shared" si="6"/>
        <v>3835.92</v>
      </c>
      <c r="L159" s="7">
        <f t="shared" si="7"/>
        <v>767.18400000000008</v>
      </c>
      <c r="M159" s="10">
        <f t="shared" si="8"/>
        <v>4603.1040000000003</v>
      </c>
      <c r="N159" s="7" t="s">
        <v>8</v>
      </c>
    </row>
    <row r="160" spans="1:14" ht="60" customHeight="1" thickTop="1" thickBot="1" x14ac:dyDescent="0.3">
      <c r="A160" s="33">
        <v>20</v>
      </c>
      <c r="B160" s="32" t="s">
        <v>797</v>
      </c>
      <c r="C160" s="62">
        <v>120</v>
      </c>
      <c r="D160" s="62" t="s">
        <v>650</v>
      </c>
      <c r="E160" s="62">
        <v>12</v>
      </c>
      <c r="F160" s="62">
        <v>10</v>
      </c>
      <c r="G160" s="82" t="s">
        <v>771</v>
      </c>
      <c r="H160" s="82" t="s">
        <v>782</v>
      </c>
      <c r="I160" s="86" t="s">
        <v>2774</v>
      </c>
      <c r="J160" s="13">
        <v>35.959000000000003</v>
      </c>
      <c r="K160" s="7">
        <f t="shared" si="6"/>
        <v>4315.08</v>
      </c>
      <c r="L160" s="7">
        <f t="shared" si="7"/>
        <v>863.01600000000008</v>
      </c>
      <c r="M160" s="10">
        <f t="shared" si="8"/>
        <v>5178.0959999999995</v>
      </c>
      <c r="N160" s="7" t="s">
        <v>8</v>
      </c>
    </row>
    <row r="161" spans="1:14" ht="60" customHeight="1" thickTop="1" thickBot="1" x14ac:dyDescent="0.3">
      <c r="A161" s="33">
        <v>20</v>
      </c>
      <c r="B161" s="32" t="s">
        <v>798</v>
      </c>
      <c r="C161" s="62">
        <v>120</v>
      </c>
      <c r="D161" s="62" t="s">
        <v>611</v>
      </c>
      <c r="E161" s="62">
        <v>12</v>
      </c>
      <c r="F161" s="62">
        <v>10</v>
      </c>
      <c r="G161" s="82" t="s">
        <v>771</v>
      </c>
      <c r="H161" s="82" t="s">
        <v>782</v>
      </c>
      <c r="I161" s="86" t="s">
        <v>2774</v>
      </c>
      <c r="J161" s="13">
        <v>62.260000000000005</v>
      </c>
      <c r="K161" s="7">
        <f t="shared" si="6"/>
        <v>7471.2000000000007</v>
      </c>
      <c r="L161" s="7">
        <f t="shared" si="7"/>
        <v>1494.2400000000002</v>
      </c>
      <c r="M161" s="10">
        <f t="shared" si="8"/>
        <v>8965.44</v>
      </c>
      <c r="N161" s="7" t="s">
        <v>8</v>
      </c>
    </row>
    <row r="162" spans="1:14" ht="60" customHeight="1" thickTop="1" thickBot="1" x14ac:dyDescent="0.3">
      <c r="A162" s="33">
        <v>72</v>
      </c>
      <c r="B162" s="32" t="s">
        <v>799</v>
      </c>
      <c r="C162" s="62">
        <v>20</v>
      </c>
      <c r="D162" s="62" t="s">
        <v>605</v>
      </c>
      <c r="E162" s="62">
        <v>15</v>
      </c>
      <c r="F162" s="62">
        <v>1.34</v>
      </c>
      <c r="G162" s="82" t="s">
        <v>771</v>
      </c>
      <c r="H162" s="82" t="s">
        <v>800</v>
      </c>
      <c r="I162" s="86" t="s">
        <v>2774</v>
      </c>
      <c r="J162" s="13">
        <v>16.170000000000002</v>
      </c>
      <c r="K162" s="7">
        <f t="shared" si="6"/>
        <v>1940.4</v>
      </c>
      <c r="L162" s="7">
        <f t="shared" si="7"/>
        <v>388.08000000000004</v>
      </c>
      <c r="M162" s="10">
        <f t="shared" si="8"/>
        <v>2328.48</v>
      </c>
      <c r="N162" s="7" t="s">
        <v>8</v>
      </c>
    </row>
    <row r="163" spans="1:14" ht="60" customHeight="1" thickTop="1" thickBot="1" x14ac:dyDescent="0.3">
      <c r="A163" s="33">
        <v>72</v>
      </c>
      <c r="B163" s="32" t="s">
        <v>801</v>
      </c>
      <c r="C163" s="62">
        <v>10</v>
      </c>
      <c r="D163" s="62" t="s">
        <v>605</v>
      </c>
      <c r="E163" s="62">
        <v>24</v>
      </c>
      <c r="F163" s="62">
        <v>0.42</v>
      </c>
      <c r="G163" s="82" t="s">
        <v>771</v>
      </c>
      <c r="H163" s="82" t="s">
        <v>802</v>
      </c>
      <c r="I163" s="86" t="s">
        <v>2774</v>
      </c>
      <c r="J163" s="13">
        <v>13.585000000000001</v>
      </c>
      <c r="K163" s="7">
        <f t="shared" si="6"/>
        <v>1630.2</v>
      </c>
      <c r="L163" s="7">
        <f t="shared" si="7"/>
        <v>326.04000000000002</v>
      </c>
      <c r="M163" s="10">
        <f t="shared" si="8"/>
        <v>1956.24</v>
      </c>
      <c r="N163" s="7" t="s">
        <v>8</v>
      </c>
    </row>
    <row r="164" spans="1:14" ht="60" customHeight="1" thickTop="1" thickBot="1" x14ac:dyDescent="0.3">
      <c r="A164" s="33">
        <v>140</v>
      </c>
      <c r="B164" s="32" t="s">
        <v>803</v>
      </c>
      <c r="C164" s="62">
        <v>15</v>
      </c>
      <c r="D164" s="62" t="s">
        <v>605</v>
      </c>
      <c r="E164" s="62">
        <v>24</v>
      </c>
      <c r="F164" s="62">
        <v>0.63</v>
      </c>
      <c r="G164" s="82" t="s">
        <v>771</v>
      </c>
      <c r="H164" s="82" t="s">
        <v>802</v>
      </c>
      <c r="I164" s="86" t="s">
        <v>2774</v>
      </c>
      <c r="J164" s="13">
        <v>16.665000000000003</v>
      </c>
      <c r="K164" s="7">
        <f t="shared" si="6"/>
        <v>1999.8000000000004</v>
      </c>
      <c r="L164" s="7">
        <f t="shared" si="7"/>
        <v>399.96000000000009</v>
      </c>
      <c r="M164" s="10">
        <f t="shared" si="8"/>
        <v>2399.7600000000007</v>
      </c>
      <c r="N164" s="7" t="s">
        <v>8</v>
      </c>
    </row>
    <row r="165" spans="1:14" ht="60" customHeight="1" thickTop="1" thickBot="1" x14ac:dyDescent="0.3">
      <c r="A165" s="33">
        <v>160</v>
      </c>
      <c r="B165" s="32" t="s">
        <v>804</v>
      </c>
      <c r="C165" s="62">
        <v>15</v>
      </c>
      <c r="D165" s="62" t="s">
        <v>605</v>
      </c>
      <c r="E165" s="62">
        <v>24</v>
      </c>
      <c r="F165" s="62">
        <v>0.63</v>
      </c>
      <c r="G165" s="82" t="s">
        <v>771</v>
      </c>
      <c r="H165" s="82" t="s">
        <v>802</v>
      </c>
      <c r="I165" s="86" t="s">
        <v>2774</v>
      </c>
      <c r="J165" s="13">
        <v>13.453000000000001</v>
      </c>
      <c r="K165" s="7">
        <f t="shared" si="6"/>
        <v>1614.3600000000001</v>
      </c>
      <c r="L165" s="7">
        <f t="shared" si="7"/>
        <v>322.87200000000007</v>
      </c>
      <c r="M165" s="10">
        <f t="shared" si="8"/>
        <v>1937.2320000000002</v>
      </c>
      <c r="N165" s="7" t="s">
        <v>8</v>
      </c>
    </row>
    <row r="166" spans="1:14" ht="60" customHeight="1" thickTop="1" thickBot="1" x14ac:dyDescent="0.3">
      <c r="A166" s="33">
        <v>72</v>
      </c>
      <c r="B166" s="32" t="s">
        <v>805</v>
      </c>
      <c r="C166" s="62">
        <v>20</v>
      </c>
      <c r="D166" s="62" t="s">
        <v>605</v>
      </c>
      <c r="E166" s="62">
        <v>24</v>
      </c>
      <c r="F166" s="62">
        <v>1</v>
      </c>
      <c r="G166" s="82" t="s">
        <v>771</v>
      </c>
      <c r="H166" s="82" t="s">
        <v>802</v>
      </c>
      <c r="I166" s="86" t="s">
        <v>2774</v>
      </c>
      <c r="J166" s="13">
        <v>16.170000000000002</v>
      </c>
      <c r="K166" s="7">
        <f t="shared" si="6"/>
        <v>1940.4</v>
      </c>
      <c r="L166" s="7">
        <f t="shared" si="7"/>
        <v>388.08000000000004</v>
      </c>
      <c r="M166" s="10">
        <f t="shared" si="8"/>
        <v>2328.48</v>
      </c>
      <c r="N166" s="7" t="s">
        <v>8</v>
      </c>
    </row>
    <row r="167" spans="1:14" ht="60" customHeight="1" thickTop="1" thickBot="1" x14ac:dyDescent="0.3">
      <c r="A167" s="33">
        <v>48</v>
      </c>
      <c r="B167" s="32" t="s">
        <v>806</v>
      </c>
      <c r="C167" s="62">
        <v>30</v>
      </c>
      <c r="D167" s="62" t="s">
        <v>605</v>
      </c>
      <c r="E167" s="62">
        <v>24</v>
      </c>
      <c r="F167" s="62">
        <v>1.5</v>
      </c>
      <c r="G167" s="82" t="s">
        <v>771</v>
      </c>
      <c r="H167" s="82" t="s">
        <v>802</v>
      </c>
      <c r="I167" s="86" t="s">
        <v>2774</v>
      </c>
      <c r="J167" s="13">
        <v>20.625</v>
      </c>
      <c r="K167" s="7">
        <f t="shared" si="6"/>
        <v>2475</v>
      </c>
      <c r="L167" s="7">
        <f t="shared" si="7"/>
        <v>495</v>
      </c>
      <c r="M167" s="10">
        <f t="shared" si="8"/>
        <v>2970</v>
      </c>
      <c r="N167" s="7" t="s">
        <v>8</v>
      </c>
    </row>
    <row r="168" spans="1:14" ht="60" customHeight="1" thickTop="1" thickBot="1" x14ac:dyDescent="0.3">
      <c r="A168" s="33">
        <v>96</v>
      </c>
      <c r="B168" s="32" t="s">
        <v>807</v>
      </c>
      <c r="C168" s="62">
        <v>30</v>
      </c>
      <c r="D168" s="62" t="s">
        <v>605</v>
      </c>
      <c r="E168" s="62">
        <v>24</v>
      </c>
      <c r="F168" s="62">
        <v>1.5</v>
      </c>
      <c r="G168" s="82" t="s">
        <v>771</v>
      </c>
      <c r="H168" s="82" t="s">
        <v>802</v>
      </c>
      <c r="I168" s="86" t="s">
        <v>2774</v>
      </c>
      <c r="J168" s="13">
        <v>16.566000000000003</v>
      </c>
      <c r="K168" s="7">
        <f t="shared" si="6"/>
        <v>1987.9200000000003</v>
      </c>
      <c r="L168" s="7">
        <f t="shared" si="7"/>
        <v>397.58400000000006</v>
      </c>
      <c r="M168" s="10">
        <f t="shared" si="8"/>
        <v>2385.5040000000004</v>
      </c>
      <c r="N168" s="7" t="s">
        <v>8</v>
      </c>
    </row>
    <row r="169" spans="1:14" ht="60" customHeight="1" thickTop="1" thickBot="1" x14ac:dyDescent="0.3">
      <c r="A169" s="33">
        <v>42</v>
      </c>
      <c r="B169" s="32" t="s">
        <v>808</v>
      </c>
      <c r="C169" s="62">
        <v>40</v>
      </c>
      <c r="D169" s="62" t="s">
        <v>605</v>
      </c>
      <c r="E169" s="62">
        <v>24</v>
      </c>
      <c r="F169" s="62">
        <v>1.7</v>
      </c>
      <c r="G169" s="82" t="s">
        <v>771</v>
      </c>
      <c r="H169" s="82" t="s">
        <v>802</v>
      </c>
      <c r="I169" s="86" t="s">
        <v>2774</v>
      </c>
      <c r="J169" s="13">
        <v>21.868000000000002</v>
      </c>
      <c r="K169" s="7">
        <f t="shared" si="6"/>
        <v>2624.1600000000003</v>
      </c>
      <c r="L169" s="7">
        <f t="shared" si="7"/>
        <v>524.83200000000011</v>
      </c>
      <c r="M169" s="10">
        <f t="shared" si="8"/>
        <v>3148.9920000000002</v>
      </c>
      <c r="N169" s="7" t="s">
        <v>8</v>
      </c>
    </row>
    <row r="170" spans="1:14" ht="60" customHeight="1" thickTop="1" thickBot="1" x14ac:dyDescent="0.3">
      <c r="A170" s="33">
        <v>42</v>
      </c>
      <c r="B170" s="32" t="s">
        <v>809</v>
      </c>
      <c r="C170" s="62">
        <v>60</v>
      </c>
      <c r="D170" s="62" t="s">
        <v>605</v>
      </c>
      <c r="E170" s="62">
        <v>24</v>
      </c>
      <c r="F170" s="62">
        <v>2.5</v>
      </c>
      <c r="G170" s="82" t="s">
        <v>771</v>
      </c>
      <c r="H170" s="82" t="s">
        <v>802</v>
      </c>
      <c r="I170" s="86" t="s">
        <v>2774</v>
      </c>
      <c r="J170" s="13">
        <v>23.166</v>
      </c>
      <c r="K170" s="7">
        <f t="shared" si="6"/>
        <v>2779.92</v>
      </c>
      <c r="L170" s="7">
        <f t="shared" si="7"/>
        <v>555.98400000000004</v>
      </c>
      <c r="M170" s="10">
        <f t="shared" si="8"/>
        <v>3335.904</v>
      </c>
      <c r="N170" s="7" t="s">
        <v>8</v>
      </c>
    </row>
    <row r="171" spans="1:14" ht="60" customHeight="1" thickTop="1" thickBot="1" x14ac:dyDescent="0.3">
      <c r="A171" s="33">
        <v>48</v>
      </c>
      <c r="B171" s="32" t="s">
        <v>810</v>
      </c>
      <c r="C171" s="62">
        <v>60</v>
      </c>
      <c r="D171" s="62" t="s">
        <v>611</v>
      </c>
      <c r="E171" s="62">
        <v>24</v>
      </c>
      <c r="F171" s="62">
        <v>2.5</v>
      </c>
      <c r="G171" s="82" t="s">
        <v>771</v>
      </c>
      <c r="H171" s="82" t="s">
        <v>802</v>
      </c>
      <c r="I171" s="86" t="s">
        <v>2774</v>
      </c>
      <c r="J171" s="13">
        <v>28.05</v>
      </c>
      <c r="K171" s="7">
        <f t="shared" si="6"/>
        <v>3366</v>
      </c>
      <c r="L171" s="7">
        <f t="shared" si="7"/>
        <v>673.2</v>
      </c>
      <c r="M171" s="10">
        <f t="shared" si="8"/>
        <v>4039.2</v>
      </c>
      <c r="N171" s="7" t="s">
        <v>8</v>
      </c>
    </row>
    <row r="172" spans="1:14" ht="60" customHeight="1" thickTop="1" thickBot="1" x14ac:dyDescent="0.3">
      <c r="A172" s="33">
        <v>60</v>
      </c>
      <c r="B172" s="32" t="s">
        <v>811</v>
      </c>
      <c r="C172" s="62">
        <v>60</v>
      </c>
      <c r="D172" s="62" t="s">
        <v>611</v>
      </c>
      <c r="E172" s="62">
        <v>24</v>
      </c>
      <c r="F172" s="62">
        <v>2.5</v>
      </c>
      <c r="G172" s="82" t="s">
        <v>771</v>
      </c>
      <c r="H172" s="82" t="s">
        <v>802</v>
      </c>
      <c r="I172" s="86" t="s">
        <v>2774</v>
      </c>
      <c r="J172" s="13">
        <v>22.253000000000004</v>
      </c>
      <c r="K172" s="7">
        <f t="shared" si="6"/>
        <v>2670.3600000000006</v>
      </c>
      <c r="L172" s="7">
        <f t="shared" si="7"/>
        <v>534.07200000000012</v>
      </c>
      <c r="M172" s="10">
        <f t="shared" si="8"/>
        <v>3204.4320000000007</v>
      </c>
      <c r="N172" s="7" t="s">
        <v>8</v>
      </c>
    </row>
    <row r="173" spans="1:14" ht="60" customHeight="1" thickTop="1" thickBot="1" x14ac:dyDescent="0.3">
      <c r="A173" s="33">
        <v>20</v>
      </c>
      <c r="B173" s="32" t="s">
        <v>812</v>
      </c>
      <c r="C173" s="62">
        <v>75</v>
      </c>
      <c r="D173" s="62" t="s">
        <v>605</v>
      </c>
      <c r="E173" s="62">
        <v>24</v>
      </c>
      <c r="F173" s="62">
        <v>3.2</v>
      </c>
      <c r="G173" s="82" t="s">
        <v>771</v>
      </c>
      <c r="H173" s="82" t="s">
        <v>802</v>
      </c>
      <c r="I173" s="86" t="s">
        <v>2774</v>
      </c>
      <c r="J173" s="13">
        <v>38.940000000000005</v>
      </c>
      <c r="K173" s="7">
        <f t="shared" si="6"/>
        <v>4672.8</v>
      </c>
      <c r="L173" s="7">
        <f t="shared" si="7"/>
        <v>934.56000000000006</v>
      </c>
      <c r="M173" s="10">
        <f t="shared" si="8"/>
        <v>5607.3600000000006</v>
      </c>
      <c r="N173" s="7" t="s">
        <v>8</v>
      </c>
    </row>
    <row r="174" spans="1:14" ht="60" customHeight="1" thickTop="1" thickBot="1" x14ac:dyDescent="0.3">
      <c r="A174" s="33">
        <v>28</v>
      </c>
      <c r="B174" s="32" t="s">
        <v>813</v>
      </c>
      <c r="C174" s="62">
        <v>75</v>
      </c>
      <c r="D174" s="62" t="s">
        <v>650</v>
      </c>
      <c r="E174" s="62">
        <v>24</v>
      </c>
      <c r="F174" s="62">
        <v>3.2</v>
      </c>
      <c r="G174" s="82" t="s">
        <v>771</v>
      </c>
      <c r="H174" s="82" t="s">
        <v>802</v>
      </c>
      <c r="I174" s="86" t="s">
        <v>2774</v>
      </c>
      <c r="J174" s="13">
        <v>27.962000000000003</v>
      </c>
      <c r="K174" s="7">
        <f t="shared" si="6"/>
        <v>3355.4400000000005</v>
      </c>
      <c r="L174" s="7">
        <f t="shared" si="7"/>
        <v>671.08800000000019</v>
      </c>
      <c r="M174" s="10">
        <f t="shared" si="8"/>
        <v>4026.5280000000007</v>
      </c>
      <c r="N174" s="7" t="s">
        <v>8</v>
      </c>
    </row>
    <row r="175" spans="1:14" ht="60" customHeight="1" thickTop="1" thickBot="1" x14ac:dyDescent="0.3">
      <c r="A175" s="33">
        <v>28</v>
      </c>
      <c r="B175" s="32" t="s">
        <v>814</v>
      </c>
      <c r="C175" s="62">
        <v>75</v>
      </c>
      <c r="D175" s="62" t="s">
        <v>650</v>
      </c>
      <c r="E175" s="62">
        <v>24</v>
      </c>
      <c r="F175" s="62">
        <v>3.2</v>
      </c>
      <c r="G175" s="82" t="s">
        <v>771</v>
      </c>
      <c r="H175" s="82" t="s">
        <v>802</v>
      </c>
      <c r="I175" s="86" t="s">
        <v>2774</v>
      </c>
      <c r="J175" s="13">
        <v>30.800000000000004</v>
      </c>
      <c r="K175" s="7">
        <f t="shared" si="6"/>
        <v>3696.0000000000005</v>
      </c>
      <c r="L175" s="7">
        <f t="shared" si="7"/>
        <v>739.20000000000016</v>
      </c>
      <c r="M175" s="10">
        <f t="shared" si="8"/>
        <v>4435.2000000000007</v>
      </c>
      <c r="N175" s="7" t="s">
        <v>8</v>
      </c>
    </row>
    <row r="176" spans="1:14" ht="60" customHeight="1" thickTop="1" thickBot="1" x14ac:dyDescent="0.3">
      <c r="A176" s="33">
        <v>28</v>
      </c>
      <c r="B176" s="32" t="s">
        <v>815</v>
      </c>
      <c r="C176" s="62">
        <v>75</v>
      </c>
      <c r="D176" s="62" t="s">
        <v>611</v>
      </c>
      <c r="E176" s="62">
        <v>24</v>
      </c>
      <c r="F176" s="62">
        <v>3.2</v>
      </c>
      <c r="G176" s="82" t="s">
        <v>771</v>
      </c>
      <c r="H176" s="82" t="s">
        <v>802</v>
      </c>
      <c r="I176" s="86" t="s">
        <v>2774</v>
      </c>
      <c r="J176" s="13">
        <v>39.083000000000006</v>
      </c>
      <c r="K176" s="7">
        <f t="shared" si="6"/>
        <v>4689.9600000000009</v>
      </c>
      <c r="L176" s="7">
        <f t="shared" si="7"/>
        <v>937.99200000000019</v>
      </c>
      <c r="M176" s="10">
        <f t="shared" si="8"/>
        <v>5627.9520000000011</v>
      </c>
      <c r="N176" s="7" t="s">
        <v>8</v>
      </c>
    </row>
    <row r="177" spans="1:14" ht="60" customHeight="1" thickTop="1" thickBot="1" x14ac:dyDescent="0.3">
      <c r="A177" s="33">
        <v>30</v>
      </c>
      <c r="B177" s="32" t="s">
        <v>816</v>
      </c>
      <c r="C177" s="62">
        <v>100</v>
      </c>
      <c r="D177" s="62" t="s">
        <v>605</v>
      </c>
      <c r="E177" s="62">
        <v>24</v>
      </c>
      <c r="F177" s="62">
        <v>4</v>
      </c>
      <c r="G177" s="82" t="s">
        <v>771</v>
      </c>
      <c r="H177" s="82" t="s">
        <v>802</v>
      </c>
      <c r="I177" s="86" t="s">
        <v>2774</v>
      </c>
      <c r="J177" s="13">
        <v>41.414999999999999</v>
      </c>
      <c r="K177" s="7">
        <f t="shared" si="6"/>
        <v>4969.8</v>
      </c>
      <c r="L177" s="7">
        <f t="shared" si="7"/>
        <v>993.96</v>
      </c>
      <c r="M177" s="10">
        <f t="shared" si="8"/>
        <v>5963.76</v>
      </c>
      <c r="N177" s="7" t="s">
        <v>8</v>
      </c>
    </row>
    <row r="178" spans="1:14" ht="60" customHeight="1" thickTop="1" thickBot="1" x14ac:dyDescent="0.3">
      <c r="A178" s="33">
        <v>36</v>
      </c>
      <c r="B178" s="32" t="s">
        <v>817</v>
      </c>
      <c r="C178" s="62">
        <v>100</v>
      </c>
      <c r="D178" s="62" t="s">
        <v>611</v>
      </c>
      <c r="E178" s="62">
        <v>24</v>
      </c>
      <c r="F178" s="62">
        <v>4.2</v>
      </c>
      <c r="G178" s="82" t="s">
        <v>771</v>
      </c>
      <c r="H178" s="82" t="s">
        <v>802</v>
      </c>
      <c r="I178" s="86" t="s">
        <v>2774</v>
      </c>
      <c r="J178" s="13">
        <v>39.93</v>
      </c>
      <c r="K178" s="7">
        <f t="shared" si="6"/>
        <v>4791.6000000000004</v>
      </c>
      <c r="L178" s="7">
        <f t="shared" si="7"/>
        <v>958.32000000000016</v>
      </c>
      <c r="M178" s="10">
        <f t="shared" si="8"/>
        <v>5749.92</v>
      </c>
      <c r="N178" s="7" t="s">
        <v>8</v>
      </c>
    </row>
    <row r="179" spans="1:14" ht="60" customHeight="1" thickTop="1" thickBot="1" x14ac:dyDescent="0.3">
      <c r="A179" s="33">
        <v>60</v>
      </c>
      <c r="B179" s="32" t="s">
        <v>818</v>
      </c>
      <c r="C179" s="62">
        <v>100</v>
      </c>
      <c r="D179" s="62" t="s">
        <v>611</v>
      </c>
      <c r="E179" s="62">
        <v>24</v>
      </c>
      <c r="F179" s="62">
        <v>4.2</v>
      </c>
      <c r="G179" s="82" t="s">
        <v>771</v>
      </c>
      <c r="H179" s="82" t="s">
        <v>802</v>
      </c>
      <c r="I179" s="86" t="s">
        <v>2774</v>
      </c>
      <c r="J179" s="13">
        <v>32.351000000000006</v>
      </c>
      <c r="K179" s="7">
        <f t="shared" si="6"/>
        <v>3882.1200000000008</v>
      </c>
      <c r="L179" s="7">
        <f t="shared" si="7"/>
        <v>776.42400000000021</v>
      </c>
      <c r="M179" s="10">
        <f t="shared" si="8"/>
        <v>4658.5440000000008</v>
      </c>
      <c r="N179" s="7" t="s">
        <v>8</v>
      </c>
    </row>
    <row r="180" spans="1:14" ht="60" customHeight="1" thickTop="1" thickBot="1" x14ac:dyDescent="0.3">
      <c r="A180" s="33">
        <v>20</v>
      </c>
      <c r="B180" s="32" t="s">
        <v>819</v>
      </c>
      <c r="C180" s="62">
        <v>120</v>
      </c>
      <c r="D180" s="62" t="s">
        <v>654</v>
      </c>
      <c r="E180" s="62">
        <v>24</v>
      </c>
      <c r="F180" s="62">
        <v>5</v>
      </c>
      <c r="G180" s="82" t="s">
        <v>771</v>
      </c>
      <c r="H180" s="82" t="s">
        <v>802</v>
      </c>
      <c r="I180" s="86" t="s">
        <v>2774</v>
      </c>
      <c r="J180" s="13">
        <v>48.345000000000006</v>
      </c>
      <c r="K180" s="7">
        <f t="shared" si="6"/>
        <v>5801.4000000000005</v>
      </c>
      <c r="L180" s="7">
        <f t="shared" si="7"/>
        <v>1160.2800000000002</v>
      </c>
      <c r="M180" s="10">
        <f t="shared" si="8"/>
        <v>6961.68</v>
      </c>
      <c r="N180" s="7" t="s">
        <v>8</v>
      </c>
    </row>
    <row r="181" spans="1:14" ht="60" customHeight="1" thickTop="1" thickBot="1" x14ac:dyDescent="0.3">
      <c r="A181" s="33">
        <v>20</v>
      </c>
      <c r="B181" s="32" t="s">
        <v>820</v>
      </c>
      <c r="C181" s="62">
        <v>120</v>
      </c>
      <c r="D181" s="62" t="s">
        <v>650</v>
      </c>
      <c r="E181" s="62">
        <v>24</v>
      </c>
      <c r="F181" s="62">
        <v>5</v>
      </c>
      <c r="G181" s="82" t="s">
        <v>771</v>
      </c>
      <c r="H181" s="82" t="s">
        <v>802</v>
      </c>
      <c r="I181" s="86" t="s">
        <v>2774</v>
      </c>
      <c r="J181" s="13">
        <v>31.966000000000001</v>
      </c>
      <c r="K181" s="7">
        <f t="shared" si="6"/>
        <v>3835.92</v>
      </c>
      <c r="L181" s="7">
        <f t="shared" si="7"/>
        <v>767.18400000000008</v>
      </c>
      <c r="M181" s="10">
        <f t="shared" si="8"/>
        <v>4603.1040000000003</v>
      </c>
      <c r="N181" s="7" t="s">
        <v>8</v>
      </c>
    </row>
    <row r="182" spans="1:14" ht="60" customHeight="1" thickTop="1" thickBot="1" x14ac:dyDescent="0.3">
      <c r="A182" s="33">
        <v>20</v>
      </c>
      <c r="B182" s="32" t="s">
        <v>821</v>
      </c>
      <c r="C182" s="62">
        <v>120</v>
      </c>
      <c r="D182" s="62" t="s">
        <v>650</v>
      </c>
      <c r="E182" s="62">
        <v>24</v>
      </c>
      <c r="F182" s="62">
        <v>5</v>
      </c>
      <c r="G182" s="82" t="s">
        <v>771</v>
      </c>
      <c r="H182" s="82" t="s">
        <v>802</v>
      </c>
      <c r="I182" s="86" t="s">
        <v>2774</v>
      </c>
      <c r="J182" s="13">
        <v>35.959000000000003</v>
      </c>
      <c r="K182" s="7">
        <f t="shared" si="6"/>
        <v>4315.08</v>
      </c>
      <c r="L182" s="7">
        <f t="shared" si="7"/>
        <v>863.01600000000008</v>
      </c>
      <c r="M182" s="10">
        <f t="shared" si="8"/>
        <v>5178.0959999999995</v>
      </c>
      <c r="N182" s="7" t="s">
        <v>8</v>
      </c>
    </row>
    <row r="183" spans="1:14" ht="60" customHeight="1" thickTop="1" thickBot="1" x14ac:dyDescent="0.3">
      <c r="A183" s="33">
        <v>20</v>
      </c>
      <c r="B183" s="32" t="s">
        <v>822</v>
      </c>
      <c r="C183" s="62">
        <v>120</v>
      </c>
      <c r="D183" s="62" t="s">
        <v>611</v>
      </c>
      <c r="E183" s="62">
        <v>24</v>
      </c>
      <c r="F183" s="62">
        <v>5</v>
      </c>
      <c r="G183" s="82" t="s">
        <v>771</v>
      </c>
      <c r="H183" s="82" t="s">
        <v>802</v>
      </c>
      <c r="I183" s="86" t="s">
        <v>2774</v>
      </c>
      <c r="J183" s="13">
        <v>62.260000000000005</v>
      </c>
      <c r="K183" s="7">
        <f t="shared" si="6"/>
        <v>7471.2000000000007</v>
      </c>
      <c r="L183" s="7">
        <f t="shared" si="7"/>
        <v>1494.2400000000002</v>
      </c>
      <c r="M183" s="10">
        <f t="shared" si="8"/>
        <v>8965.44</v>
      </c>
      <c r="N183" s="7" t="s">
        <v>8</v>
      </c>
    </row>
    <row r="184" spans="1:14" ht="60" customHeight="1" thickTop="1" thickBot="1" x14ac:dyDescent="0.3">
      <c r="A184" s="33">
        <v>20</v>
      </c>
      <c r="B184" s="32" t="s">
        <v>823</v>
      </c>
      <c r="C184" s="62">
        <v>120</v>
      </c>
      <c r="D184" s="62" t="s">
        <v>824</v>
      </c>
      <c r="E184" s="62">
        <v>24</v>
      </c>
      <c r="F184" s="62">
        <v>5</v>
      </c>
      <c r="G184" s="82" t="s">
        <v>771</v>
      </c>
      <c r="H184" s="82" t="s">
        <v>802</v>
      </c>
      <c r="I184" s="86" t="s">
        <v>2774</v>
      </c>
      <c r="J184" s="13">
        <v>75.064000000000007</v>
      </c>
      <c r="K184" s="7">
        <f t="shared" si="6"/>
        <v>9007.68</v>
      </c>
      <c r="L184" s="7">
        <f t="shared" si="7"/>
        <v>1801.5360000000001</v>
      </c>
      <c r="M184" s="10">
        <f t="shared" si="8"/>
        <v>10809.216</v>
      </c>
      <c r="N184" s="7" t="s">
        <v>8</v>
      </c>
    </row>
    <row r="185" spans="1:14" ht="60" customHeight="1" thickTop="1" thickBot="1" x14ac:dyDescent="0.3">
      <c r="A185" s="33">
        <v>20</v>
      </c>
      <c r="B185" s="32" t="s">
        <v>825</v>
      </c>
      <c r="C185" s="62">
        <v>150</v>
      </c>
      <c r="D185" s="62" t="s">
        <v>650</v>
      </c>
      <c r="E185" s="62">
        <v>24</v>
      </c>
      <c r="F185" s="62">
        <v>6.5</v>
      </c>
      <c r="G185" s="82" t="s">
        <v>771</v>
      </c>
      <c r="H185" s="82" t="s">
        <v>802</v>
      </c>
      <c r="I185" s="86" t="s">
        <v>2774</v>
      </c>
      <c r="J185" s="13">
        <v>34.045000000000002</v>
      </c>
      <c r="K185" s="7">
        <f t="shared" si="6"/>
        <v>4085.4</v>
      </c>
      <c r="L185" s="7">
        <f t="shared" si="7"/>
        <v>817.08</v>
      </c>
      <c r="M185" s="10">
        <f t="shared" si="8"/>
        <v>4902.4800000000005</v>
      </c>
      <c r="N185" s="7" t="s">
        <v>8</v>
      </c>
    </row>
    <row r="186" spans="1:14" ht="60" customHeight="1" thickTop="1" thickBot="1" x14ac:dyDescent="0.3">
      <c r="A186" s="33">
        <v>12</v>
      </c>
      <c r="B186" s="32" t="s">
        <v>826</v>
      </c>
      <c r="C186" s="62">
        <v>240</v>
      </c>
      <c r="D186" s="62" t="s">
        <v>650</v>
      </c>
      <c r="E186" s="62">
        <v>48</v>
      </c>
      <c r="F186" s="62">
        <v>10</v>
      </c>
      <c r="G186" s="82" t="s">
        <v>771</v>
      </c>
      <c r="H186" s="82" t="s">
        <v>802</v>
      </c>
      <c r="I186" s="86" t="s">
        <v>2774</v>
      </c>
      <c r="J186" s="13">
        <v>60.181000000000004</v>
      </c>
      <c r="K186" s="7">
        <f t="shared" si="6"/>
        <v>7221.72</v>
      </c>
      <c r="L186" s="7">
        <f t="shared" si="7"/>
        <v>1444.3440000000001</v>
      </c>
      <c r="M186" s="10">
        <f t="shared" si="8"/>
        <v>8666.0640000000003</v>
      </c>
      <c r="N186" s="7" t="s">
        <v>8</v>
      </c>
    </row>
    <row r="187" spans="1:14" ht="60" customHeight="1" thickTop="1" thickBot="1" x14ac:dyDescent="0.3">
      <c r="A187" s="33">
        <v>12</v>
      </c>
      <c r="B187" s="32" t="s">
        <v>827</v>
      </c>
      <c r="C187" s="62">
        <v>240</v>
      </c>
      <c r="D187" s="62" t="s">
        <v>605</v>
      </c>
      <c r="E187" s="62">
        <v>24</v>
      </c>
      <c r="F187" s="62">
        <v>10</v>
      </c>
      <c r="G187" s="82" t="s">
        <v>771</v>
      </c>
      <c r="H187" s="82" t="s">
        <v>802</v>
      </c>
      <c r="I187" s="86" t="s">
        <v>2774</v>
      </c>
      <c r="J187" s="13">
        <v>61.094000000000001</v>
      </c>
      <c r="K187" s="7">
        <f t="shared" si="6"/>
        <v>7331.28</v>
      </c>
      <c r="L187" s="7">
        <f t="shared" si="7"/>
        <v>1466.2560000000001</v>
      </c>
      <c r="M187" s="10">
        <f t="shared" si="8"/>
        <v>8797.5360000000001</v>
      </c>
      <c r="N187" s="7" t="s">
        <v>8</v>
      </c>
    </row>
    <row r="188" spans="1:14" ht="60" customHeight="1" thickTop="1" thickBot="1" x14ac:dyDescent="0.3">
      <c r="A188" s="33">
        <v>12</v>
      </c>
      <c r="B188" s="32" t="s">
        <v>828</v>
      </c>
      <c r="C188" s="62">
        <v>240</v>
      </c>
      <c r="D188" s="62" t="s">
        <v>611</v>
      </c>
      <c r="E188" s="62">
        <v>24</v>
      </c>
      <c r="F188" s="62">
        <v>10</v>
      </c>
      <c r="G188" s="82" t="s">
        <v>771</v>
      </c>
      <c r="H188" s="82" t="s">
        <v>802</v>
      </c>
      <c r="I188" s="86" t="s">
        <v>2774</v>
      </c>
      <c r="J188" s="13">
        <v>106.381</v>
      </c>
      <c r="K188" s="7">
        <f t="shared" si="6"/>
        <v>12765.72</v>
      </c>
      <c r="L188" s="7">
        <f t="shared" si="7"/>
        <v>2553.1440000000002</v>
      </c>
      <c r="M188" s="10">
        <f t="shared" si="8"/>
        <v>15318.864</v>
      </c>
      <c r="N188" s="7" t="s">
        <v>8</v>
      </c>
    </row>
    <row r="189" spans="1:14" ht="60" customHeight="1" thickTop="1" thickBot="1" x14ac:dyDescent="0.3">
      <c r="A189" s="33">
        <v>12</v>
      </c>
      <c r="B189" s="32" t="s">
        <v>829</v>
      </c>
      <c r="C189" s="62">
        <v>240</v>
      </c>
      <c r="D189" s="62" t="s">
        <v>824</v>
      </c>
      <c r="E189" s="62">
        <v>24</v>
      </c>
      <c r="F189" s="62">
        <v>10</v>
      </c>
      <c r="G189" s="82" t="s">
        <v>771</v>
      </c>
      <c r="H189" s="82" t="s">
        <v>802</v>
      </c>
      <c r="I189" s="86" t="s">
        <v>2774</v>
      </c>
      <c r="J189" s="13">
        <v>145.99200000000002</v>
      </c>
      <c r="K189" s="7">
        <f t="shared" si="6"/>
        <v>17519.04</v>
      </c>
      <c r="L189" s="7">
        <f t="shared" si="7"/>
        <v>3503.8080000000004</v>
      </c>
      <c r="M189" s="10">
        <f t="shared" si="8"/>
        <v>21022.848000000002</v>
      </c>
      <c r="N189" s="7" t="s">
        <v>8</v>
      </c>
    </row>
    <row r="190" spans="1:14" ht="60" customHeight="1" thickTop="1" thickBot="1" x14ac:dyDescent="0.3">
      <c r="A190" s="33">
        <v>8</v>
      </c>
      <c r="B190" s="32" t="s">
        <v>830</v>
      </c>
      <c r="C190" s="62">
        <v>480</v>
      </c>
      <c r="D190" s="62" t="s">
        <v>650</v>
      </c>
      <c r="E190" s="62">
        <v>48</v>
      </c>
      <c r="F190" s="62">
        <v>20</v>
      </c>
      <c r="G190" s="82" t="s">
        <v>771</v>
      </c>
      <c r="H190" s="82" t="s">
        <v>802</v>
      </c>
      <c r="I190" s="86" t="s">
        <v>2774</v>
      </c>
      <c r="J190" s="13">
        <v>117.52400000000002</v>
      </c>
      <c r="K190" s="7">
        <f t="shared" si="6"/>
        <v>14102.880000000001</v>
      </c>
      <c r="L190" s="7">
        <f t="shared" si="7"/>
        <v>2820.5760000000005</v>
      </c>
      <c r="M190" s="10">
        <f t="shared" si="8"/>
        <v>16923.456000000002</v>
      </c>
      <c r="N190" s="7" t="s">
        <v>8</v>
      </c>
    </row>
    <row r="191" spans="1:14" ht="60" customHeight="1" thickTop="1" thickBot="1" x14ac:dyDescent="0.3">
      <c r="A191" s="33">
        <v>6</v>
      </c>
      <c r="B191" s="32" t="s">
        <v>831</v>
      </c>
      <c r="C191" s="62">
        <v>480</v>
      </c>
      <c r="D191" s="62" t="s">
        <v>654</v>
      </c>
      <c r="E191" s="62">
        <v>24</v>
      </c>
      <c r="F191" s="62">
        <v>20</v>
      </c>
      <c r="G191" s="82" t="s">
        <v>771</v>
      </c>
      <c r="H191" s="82" t="s">
        <v>802</v>
      </c>
      <c r="I191" s="86" t="s">
        <v>2774</v>
      </c>
      <c r="J191" s="13">
        <v>105.64400000000002</v>
      </c>
      <c r="K191" s="7">
        <f t="shared" si="6"/>
        <v>12677.280000000002</v>
      </c>
      <c r="L191" s="7">
        <f t="shared" si="7"/>
        <v>2535.4560000000006</v>
      </c>
      <c r="M191" s="10">
        <f t="shared" si="8"/>
        <v>15212.736000000003</v>
      </c>
      <c r="N191" s="7" t="s">
        <v>8</v>
      </c>
    </row>
    <row r="192" spans="1:14" ht="60" customHeight="1" thickTop="1" thickBot="1" x14ac:dyDescent="0.3">
      <c r="A192" s="33">
        <v>8</v>
      </c>
      <c r="B192" s="32" t="s">
        <v>832</v>
      </c>
      <c r="C192" s="62">
        <v>480</v>
      </c>
      <c r="D192" s="62" t="s">
        <v>650</v>
      </c>
      <c r="E192" s="62">
        <v>24</v>
      </c>
      <c r="F192" s="62">
        <v>20</v>
      </c>
      <c r="G192" s="82" t="s">
        <v>771</v>
      </c>
      <c r="H192" s="82" t="s">
        <v>802</v>
      </c>
      <c r="I192" s="86" t="s">
        <v>2774</v>
      </c>
      <c r="J192" s="13">
        <v>172.77700000000002</v>
      </c>
      <c r="K192" s="7">
        <f t="shared" si="6"/>
        <v>20733.240000000002</v>
      </c>
      <c r="L192" s="7">
        <f t="shared" si="7"/>
        <v>4146.6480000000001</v>
      </c>
      <c r="M192" s="10">
        <f t="shared" si="8"/>
        <v>24879.888000000003</v>
      </c>
      <c r="N192" s="7" t="s">
        <v>8</v>
      </c>
    </row>
    <row r="193" spans="1:14" ht="60" customHeight="1" thickTop="1" thickBot="1" x14ac:dyDescent="0.3">
      <c r="A193" s="33">
        <v>8</v>
      </c>
      <c r="B193" s="32" t="s">
        <v>833</v>
      </c>
      <c r="C193" s="62">
        <v>480</v>
      </c>
      <c r="D193" s="62" t="s">
        <v>824</v>
      </c>
      <c r="E193" s="62">
        <v>24</v>
      </c>
      <c r="F193" s="62">
        <v>20</v>
      </c>
      <c r="G193" s="82" t="s">
        <v>771</v>
      </c>
      <c r="H193" s="82" t="s">
        <v>802</v>
      </c>
      <c r="I193" s="86" t="s">
        <v>2774</v>
      </c>
      <c r="J193" s="13">
        <v>185.07500000000002</v>
      </c>
      <c r="K193" s="7">
        <f t="shared" si="6"/>
        <v>22209.000000000004</v>
      </c>
      <c r="L193" s="7">
        <f t="shared" si="7"/>
        <v>4441.8000000000011</v>
      </c>
      <c r="M193" s="10">
        <f t="shared" si="8"/>
        <v>26650.800000000003</v>
      </c>
      <c r="N193" s="7" t="s">
        <v>8</v>
      </c>
    </row>
    <row r="194" spans="1:14" ht="60" customHeight="1" thickTop="1" thickBot="1" x14ac:dyDescent="0.3">
      <c r="A194" s="33">
        <v>6</v>
      </c>
      <c r="B194" s="32" t="s">
        <v>834</v>
      </c>
      <c r="C194" s="62">
        <v>960</v>
      </c>
      <c r="D194" s="62" t="s">
        <v>654</v>
      </c>
      <c r="E194" s="62">
        <v>24</v>
      </c>
      <c r="F194" s="62">
        <v>40</v>
      </c>
      <c r="G194" s="82" t="s">
        <v>771</v>
      </c>
      <c r="H194" s="82" t="s">
        <v>802</v>
      </c>
      <c r="I194" s="86" t="s">
        <v>2774</v>
      </c>
      <c r="J194" s="13">
        <v>278.77300000000002</v>
      </c>
      <c r="K194" s="7">
        <f t="shared" si="6"/>
        <v>33452.76</v>
      </c>
      <c r="L194" s="7">
        <f t="shared" si="7"/>
        <v>6690.5520000000006</v>
      </c>
      <c r="M194" s="10">
        <f t="shared" si="8"/>
        <v>40143.312000000005</v>
      </c>
      <c r="N194" s="7" t="s">
        <v>8</v>
      </c>
    </row>
    <row r="195" spans="1:14" ht="60" customHeight="1" thickTop="1" thickBot="1" x14ac:dyDescent="0.3">
      <c r="A195" s="33">
        <v>42</v>
      </c>
      <c r="B195" s="32" t="s">
        <v>835</v>
      </c>
      <c r="C195" s="62">
        <v>40</v>
      </c>
      <c r="D195" s="62" t="s">
        <v>605</v>
      </c>
      <c r="E195" s="62">
        <v>48</v>
      </c>
      <c r="F195" s="62">
        <v>0.83</v>
      </c>
      <c r="G195" s="82" t="s">
        <v>771</v>
      </c>
      <c r="H195" s="82" t="s">
        <v>836</v>
      </c>
      <c r="I195" s="86" t="s">
        <v>2774</v>
      </c>
      <c r="J195" s="13">
        <v>21.868000000000002</v>
      </c>
      <c r="K195" s="7">
        <f t="shared" si="6"/>
        <v>2624.1600000000003</v>
      </c>
      <c r="L195" s="7">
        <f t="shared" si="7"/>
        <v>524.83200000000011</v>
      </c>
      <c r="M195" s="10">
        <f t="shared" si="8"/>
        <v>3148.9920000000002</v>
      </c>
      <c r="N195" s="7" t="s">
        <v>8</v>
      </c>
    </row>
    <row r="196" spans="1:14" ht="60" customHeight="1" thickTop="1" thickBot="1" x14ac:dyDescent="0.3">
      <c r="A196" s="33">
        <v>42</v>
      </c>
      <c r="B196" s="32" t="s">
        <v>837</v>
      </c>
      <c r="C196" s="62">
        <v>60</v>
      </c>
      <c r="D196" s="62" t="s">
        <v>605</v>
      </c>
      <c r="E196" s="62">
        <v>48</v>
      </c>
      <c r="F196" s="62">
        <v>1.25</v>
      </c>
      <c r="G196" s="82" t="s">
        <v>771</v>
      </c>
      <c r="H196" s="82" t="s">
        <v>836</v>
      </c>
      <c r="I196" s="86" t="s">
        <v>2774</v>
      </c>
      <c r="J196" s="13">
        <v>23.166</v>
      </c>
      <c r="K196" s="7">
        <f t="shared" si="6"/>
        <v>2779.92</v>
      </c>
      <c r="L196" s="7">
        <f t="shared" si="7"/>
        <v>555.98400000000004</v>
      </c>
      <c r="M196" s="10">
        <f t="shared" si="8"/>
        <v>3335.904</v>
      </c>
      <c r="N196" s="7" t="s">
        <v>8</v>
      </c>
    </row>
    <row r="197" spans="1:14" ht="60" customHeight="1" thickTop="1" thickBot="1" x14ac:dyDescent="0.3">
      <c r="A197" s="33">
        <v>60</v>
      </c>
      <c r="B197" s="32" t="s">
        <v>838</v>
      </c>
      <c r="C197" s="62">
        <v>60</v>
      </c>
      <c r="D197" s="62" t="s">
        <v>605</v>
      </c>
      <c r="E197" s="62">
        <v>48</v>
      </c>
      <c r="F197" s="62">
        <v>1.25</v>
      </c>
      <c r="G197" s="82" t="s">
        <v>771</v>
      </c>
      <c r="H197" s="82" t="s">
        <v>836</v>
      </c>
      <c r="I197" s="86" t="s">
        <v>2774</v>
      </c>
      <c r="J197" s="13">
        <v>22.253000000000004</v>
      </c>
      <c r="K197" s="7">
        <f t="shared" si="6"/>
        <v>2670.3600000000006</v>
      </c>
      <c r="L197" s="7">
        <f t="shared" si="7"/>
        <v>534.07200000000012</v>
      </c>
      <c r="M197" s="10">
        <f t="shared" si="8"/>
        <v>3204.4320000000007</v>
      </c>
      <c r="N197" s="7" t="s">
        <v>8</v>
      </c>
    </row>
    <row r="198" spans="1:14" ht="60" customHeight="1" thickTop="1" thickBot="1" x14ac:dyDescent="0.3">
      <c r="A198" s="33">
        <v>28</v>
      </c>
      <c r="B198" s="32" t="s">
        <v>839</v>
      </c>
      <c r="C198" s="62">
        <v>75</v>
      </c>
      <c r="D198" s="62" t="s">
        <v>650</v>
      </c>
      <c r="E198" s="62">
        <v>48</v>
      </c>
      <c r="F198" s="62">
        <v>1.6</v>
      </c>
      <c r="G198" s="82" t="s">
        <v>771</v>
      </c>
      <c r="H198" s="82" t="s">
        <v>836</v>
      </c>
      <c r="I198" s="86" t="s">
        <v>2774</v>
      </c>
      <c r="J198" s="13">
        <v>27.962000000000003</v>
      </c>
      <c r="K198" s="7">
        <f t="shared" ref="K198:K261" si="9">J198*120</f>
        <v>3355.4400000000005</v>
      </c>
      <c r="L198" s="7">
        <f t="shared" ref="L198:L261" si="10">K198*0.2</f>
        <v>671.08800000000019</v>
      </c>
      <c r="M198" s="10">
        <f t="shared" ref="M198:M261" si="11">K198+L198</f>
        <v>4026.5280000000007</v>
      </c>
      <c r="N198" s="7" t="s">
        <v>8</v>
      </c>
    </row>
    <row r="199" spans="1:14" ht="60" customHeight="1" thickTop="1" thickBot="1" x14ac:dyDescent="0.3">
      <c r="A199" s="33">
        <v>28</v>
      </c>
      <c r="B199" s="32" t="s">
        <v>840</v>
      </c>
      <c r="C199" s="62">
        <v>75</v>
      </c>
      <c r="D199" s="62" t="s">
        <v>650</v>
      </c>
      <c r="E199" s="62">
        <v>48</v>
      </c>
      <c r="F199" s="62">
        <v>1.6</v>
      </c>
      <c r="G199" s="82" t="s">
        <v>771</v>
      </c>
      <c r="H199" s="82" t="s">
        <v>836</v>
      </c>
      <c r="I199" s="86" t="s">
        <v>2774</v>
      </c>
      <c r="J199" s="13">
        <v>30.800000000000004</v>
      </c>
      <c r="K199" s="7">
        <f t="shared" si="9"/>
        <v>3696.0000000000005</v>
      </c>
      <c r="L199" s="7">
        <f t="shared" si="10"/>
        <v>739.20000000000016</v>
      </c>
      <c r="M199" s="10">
        <f t="shared" si="11"/>
        <v>4435.2000000000007</v>
      </c>
      <c r="N199" s="7" t="s">
        <v>8</v>
      </c>
    </row>
    <row r="200" spans="1:14" ht="60" customHeight="1" thickTop="1" thickBot="1" x14ac:dyDescent="0.3">
      <c r="A200" s="33">
        <v>28</v>
      </c>
      <c r="B200" s="32" t="s">
        <v>841</v>
      </c>
      <c r="C200" s="62">
        <v>75</v>
      </c>
      <c r="D200" s="62" t="s">
        <v>611</v>
      </c>
      <c r="E200" s="62">
        <v>48</v>
      </c>
      <c r="F200" s="62">
        <v>1.6</v>
      </c>
      <c r="G200" s="82" t="s">
        <v>771</v>
      </c>
      <c r="H200" s="82" t="s">
        <v>836</v>
      </c>
      <c r="I200" s="86" t="s">
        <v>2774</v>
      </c>
      <c r="J200" s="13">
        <v>39.083000000000006</v>
      </c>
      <c r="K200" s="7">
        <f t="shared" si="9"/>
        <v>4689.9600000000009</v>
      </c>
      <c r="L200" s="7">
        <f t="shared" si="10"/>
        <v>937.99200000000019</v>
      </c>
      <c r="M200" s="10">
        <f t="shared" si="11"/>
        <v>5627.9520000000011</v>
      </c>
      <c r="N200" s="7" t="s">
        <v>8</v>
      </c>
    </row>
    <row r="201" spans="1:14" ht="60" customHeight="1" thickTop="1" thickBot="1" x14ac:dyDescent="0.3">
      <c r="A201" s="33">
        <v>20</v>
      </c>
      <c r="B201" s="32" t="s">
        <v>842</v>
      </c>
      <c r="C201" s="62">
        <v>120</v>
      </c>
      <c r="D201" s="62" t="s">
        <v>650</v>
      </c>
      <c r="E201" s="62">
        <v>48</v>
      </c>
      <c r="F201" s="62">
        <v>2.5</v>
      </c>
      <c r="G201" s="82" t="s">
        <v>771</v>
      </c>
      <c r="H201" s="82" t="s">
        <v>836</v>
      </c>
      <c r="I201" s="86" t="s">
        <v>2774</v>
      </c>
      <c r="J201" s="13">
        <v>31.966000000000001</v>
      </c>
      <c r="K201" s="7">
        <f t="shared" si="9"/>
        <v>3835.92</v>
      </c>
      <c r="L201" s="7">
        <f t="shared" si="10"/>
        <v>767.18400000000008</v>
      </c>
      <c r="M201" s="10">
        <f t="shared" si="11"/>
        <v>4603.1040000000003</v>
      </c>
      <c r="N201" s="7" t="s">
        <v>8</v>
      </c>
    </row>
    <row r="202" spans="1:14" ht="60" customHeight="1" thickTop="1" thickBot="1" x14ac:dyDescent="0.3">
      <c r="A202" s="33">
        <v>20</v>
      </c>
      <c r="B202" s="32" t="s">
        <v>843</v>
      </c>
      <c r="C202" s="62">
        <v>120</v>
      </c>
      <c r="D202" s="62" t="s">
        <v>650</v>
      </c>
      <c r="E202" s="62">
        <v>48</v>
      </c>
      <c r="F202" s="62">
        <v>2.5</v>
      </c>
      <c r="G202" s="82" t="s">
        <v>771</v>
      </c>
      <c r="H202" s="82" t="s">
        <v>836</v>
      </c>
      <c r="I202" s="86" t="s">
        <v>2774</v>
      </c>
      <c r="J202" s="13">
        <v>35.959000000000003</v>
      </c>
      <c r="K202" s="7">
        <f t="shared" si="9"/>
        <v>4315.08</v>
      </c>
      <c r="L202" s="7">
        <f t="shared" si="10"/>
        <v>863.01600000000008</v>
      </c>
      <c r="M202" s="10">
        <f t="shared" si="11"/>
        <v>5178.0959999999995</v>
      </c>
      <c r="N202" s="7" t="s">
        <v>8</v>
      </c>
    </row>
    <row r="203" spans="1:14" ht="60" customHeight="1" thickTop="1" thickBot="1" x14ac:dyDescent="0.3">
      <c r="A203" s="33">
        <v>20</v>
      </c>
      <c r="B203" s="32" t="s">
        <v>844</v>
      </c>
      <c r="C203" s="62">
        <v>120</v>
      </c>
      <c r="D203" s="62" t="s">
        <v>611</v>
      </c>
      <c r="E203" s="62">
        <v>48</v>
      </c>
      <c r="F203" s="62">
        <v>2.5</v>
      </c>
      <c r="G203" s="82" t="s">
        <v>771</v>
      </c>
      <c r="H203" s="82" t="s">
        <v>836</v>
      </c>
      <c r="I203" s="86" t="s">
        <v>2774</v>
      </c>
      <c r="J203" s="13">
        <v>62.260000000000005</v>
      </c>
      <c r="K203" s="7">
        <f t="shared" si="9"/>
        <v>7471.2000000000007</v>
      </c>
      <c r="L203" s="7">
        <f t="shared" si="10"/>
        <v>1494.2400000000002</v>
      </c>
      <c r="M203" s="10">
        <f t="shared" si="11"/>
        <v>8965.44</v>
      </c>
      <c r="N203" s="7" t="s">
        <v>8</v>
      </c>
    </row>
    <row r="204" spans="1:14" ht="60" customHeight="1" thickTop="1" thickBot="1" x14ac:dyDescent="0.3">
      <c r="A204" s="33">
        <v>20</v>
      </c>
      <c r="B204" s="32" t="s">
        <v>845</v>
      </c>
      <c r="C204" s="62">
        <v>120</v>
      </c>
      <c r="D204" s="62" t="s">
        <v>824</v>
      </c>
      <c r="E204" s="62">
        <v>48</v>
      </c>
      <c r="F204" s="62">
        <v>2.5</v>
      </c>
      <c r="G204" s="82" t="s">
        <v>771</v>
      </c>
      <c r="H204" s="82" t="s">
        <v>836</v>
      </c>
      <c r="I204" s="86" t="s">
        <v>2774</v>
      </c>
      <c r="J204" s="13">
        <v>75.064000000000007</v>
      </c>
      <c r="K204" s="7">
        <f t="shared" si="9"/>
        <v>9007.68</v>
      </c>
      <c r="L204" s="7">
        <f t="shared" si="10"/>
        <v>1801.5360000000001</v>
      </c>
      <c r="M204" s="10">
        <f t="shared" si="11"/>
        <v>10809.216</v>
      </c>
      <c r="N204" s="7" t="s">
        <v>8</v>
      </c>
    </row>
    <row r="205" spans="1:14" ht="60" customHeight="1" thickTop="1" thickBot="1" x14ac:dyDescent="0.3">
      <c r="A205" s="33">
        <v>12</v>
      </c>
      <c r="B205" s="32" t="s">
        <v>846</v>
      </c>
      <c r="C205" s="62">
        <v>240</v>
      </c>
      <c r="D205" s="62" t="s">
        <v>650</v>
      </c>
      <c r="E205" s="62">
        <v>48</v>
      </c>
      <c r="F205" s="62">
        <v>5</v>
      </c>
      <c r="G205" s="82" t="s">
        <v>771</v>
      </c>
      <c r="H205" s="82" t="s">
        <v>836</v>
      </c>
      <c r="I205" s="86" t="s">
        <v>2774</v>
      </c>
      <c r="J205" s="13">
        <v>60.181000000000004</v>
      </c>
      <c r="K205" s="7">
        <f t="shared" si="9"/>
        <v>7221.72</v>
      </c>
      <c r="L205" s="7">
        <f t="shared" si="10"/>
        <v>1444.3440000000001</v>
      </c>
      <c r="M205" s="10">
        <f t="shared" si="11"/>
        <v>8666.0640000000003</v>
      </c>
      <c r="N205" s="7" t="s">
        <v>8</v>
      </c>
    </row>
    <row r="206" spans="1:14" ht="60" customHeight="1" thickTop="1" thickBot="1" x14ac:dyDescent="0.3">
      <c r="A206" s="33">
        <v>12</v>
      </c>
      <c r="B206" s="32" t="s">
        <v>847</v>
      </c>
      <c r="C206" s="62">
        <v>240</v>
      </c>
      <c r="D206" s="62" t="s">
        <v>611</v>
      </c>
      <c r="E206" s="62">
        <v>48</v>
      </c>
      <c r="F206" s="62">
        <v>5</v>
      </c>
      <c r="G206" s="82" t="s">
        <v>771</v>
      </c>
      <c r="H206" s="82" t="s">
        <v>836</v>
      </c>
      <c r="I206" s="86" t="s">
        <v>2774</v>
      </c>
      <c r="J206" s="13">
        <v>106.381</v>
      </c>
      <c r="K206" s="7">
        <f t="shared" si="9"/>
        <v>12765.72</v>
      </c>
      <c r="L206" s="7">
        <f t="shared" si="10"/>
        <v>2553.1440000000002</v>
      </c>
      <c r="M206" s="10">
        <f t="shared" si="11"/>
        <v>15318.864</v>
      </c>
      <c r="N206" s="7" t="s">
        <v>8</v>
      </c>
    </row>
    <row r="207" spans="1:14" ht="60" customHeight="1" thickTop="1" thickBot="1" x14ac:dyDescent="0.3">
      <c r="A207" s="33">
        <v>12</v>
      </c>
      <c r="B207" s="32" t="s">
        <v>848</v>
      </c>
      <c r="C207" s="62">
        <v>240</v>
      </c>
      <c r="D207" s="62" t="s">
        <v>824</v>
      </c>
      <c r="E207" s="62">
        <v>48</v>
      </c>
      <c r="F207" s="62">
        <v>5</v>
      </c>
      <c r="G207" s="82" t="s">
        <v>771</v>
      </c>
      <c r="H207" s="82" t="s">
        <v>836</v>
      </c>
      <c r="I207" s="86" t="s">
        <v>2774</v>
      </c>
      <c r="J207" s="13">
        <v>145.99200000000002</v>
      </c>
      <c r="K207" s="7">
        <f t="shared" si="9"/>
        <v>17519.04</v>
      </c>
      <c r="L207" s="7">
        <f t="shared" si="10"/>
        <v>3503.8080000000004</v>
      </c>
      <c r="M207" s="10">
        <f t="shared" si="11"/>
        <v>21022.848000000002</v>
      </c>
      <c r="N207" s="7" t="s">
        <v>8</v>
      </c>
    </row>
    <row r="208" spans="1:14" ht="60" customHeight="1" thickTop="1" thickBot="1" x14ac:dyDescent="0.3">
      <c r="A208" s="33">
        <v>8</v>
      </c>
      <c r="B208" s="32" t="s">
        <v>849</v>
      </c>
      <c r="C208" s="62">
        <v>480</v>
      </c>
      <c r="D208" s="62" t="s">
        <v>650</v>
      </c>
      <c r="E208" s="62">
        <v>48</v>
      </c>
      <c r="F208" s="62">
        <v>10</v>
      </c>
      <c r="G208" s="82" t="s">
        <v>771</v>
      </c>
      <c r="H208" s="82" t="s">
        <v>836</v>
      </c>
      <c r="I208" s="86" t="s">
        <v>2774</v>
      </c>
      <c r="J208" s="13">
        <v>117.52400000000002</v>
      </c>
      <c r="K208" s="7">
        <f t="shared" si="9"/>
        <v>14102.880000000001</v>
      </c>
      <c r="L208" s="7">
        <f t="shared" si="10"/>
        <v>2820.5760000000005</v>
      </c>
      <c r="M208" s="10">
        <f t="shared" si="11"/>
        <v>16923.456000000002</v>
      </c>
      <c r="N208" s="7" t="s">
        <v>8</v>
      </c>
    </row>
    <row r="209" spans="1:14" ht="60" customHeight="1" thickTop="1" thickBot="1" x14ac:dyDescent="0.3">
      <c r="A209" s="33">
        <v>6</v>
      </c>
      <c r="B209" s="32" t="s">
        <v>850</v>
      </c>
      <c r="C209" s="62">
        <v>480</v>
      </c>
      <c r="D209" s="62" t="s">
        <v>654</v>
      </c>
      <c r="E209" s="62">
        <v>48</v>
      </c>
      <c r="F209" s="62">
        <v>10</v>
      </c>
      <c r="G209" s="82" t="s">
        <v>771</v>
      </c>
      <c r="H209" s="82" t="s">
        <v>836</v>
      </c>
      <c r="I209" s="86" t="s">
        <v>2774</v>
      </c>
      <c r="J209" s="13">
        <v>105.64400000000002</v>
      </c>
      <c r="K209" s="7">
        <f t="shared" si="9"/>
        <v>12677.280000000002</v>
      </c>
      <c r="L209" s="7">
        <f t="shared" si="10"/>
        <v>2535.4560000000006</v>
      </c>
      <c r="M209" s="10">
        <f t="shared" si="11"/>
        <v>15212.736000000003</v>
      </c>
      <c r="N209" s="7" t="s">
        <v>8</v>
      </c>
    </row>
    <row r="210" spans="1:14" ht="60" customHeight="1" thickTop="1" thickBot="1" x14ac:dyDescent="0.3">
      <c r="A210" s="33">
        <v>8</v>
      </c>
      <c r="B210" s="32" t="s">
        <v>851</v>
      </c>
      <c r="C210" s="62">
        <v>480</v>
      </c>
      <c r="D210" s="62" t="s">
        <v>650</v>
      </c>
      <c r="E210" s="62">
        <v>48</v>
      </c>
      <c r="F210" s="62">
        <v>10</v>
      </c>
      <c r="G210" s="82" t="s">
        <v>771</v>
      </c>
      <c r="H210" s="82" t="s">
        <v>836</v>
      </c>
      <c r="I210" s="86" t="s">
        <v>2774</v>
      </c>
      <c r="J210" s="13">
        <v>172.77700000000002</v>
      </c>
      <c r="K210" s="7">
        <f t="shared" si="9"/>
        <v>20733.240000000002</v>
      </c>
      <c r="L210" s="7">
        <f t="shared" si="10"/>
        <v>4146.6480000000001</v>
      </c>
      <c r="M210" s="10">
        <f t="shared" si="11"/>
        <v>24879.888000000003</v>
      </c>
      <c r="N210" s="7" t="s">
        <v>8</v>
      </c>
    </row>
    <row r="211" spans="1:14" ht="60" customHeight="1" thickTop="1" thickBot="1" x14ac:dyDescent="0.3">
      <c r="A211" s="33">
        <v>6</v>
      </c>
      <c r="B211" s="32" t="s">
        <v>852</v>
      </c>
      <c r="C211" s="62">
        <v>960</v>
      </c>
      <c r="D211" s="62" t="s">
        <v>654</v>
      </c>
      <c r="E211" s="62">
        <v>48</v>
      </c>
      <c r="F211" s="62">
        <v>20</v>
      </c>
      <c r="G211" s="82" t="s">
        <v>771</v>
      </c>
      <c r="H211" s="82" t="s">
        <v>836</v>
      </c>
      <c r="I211" s="86" t="s">
        <v>2774</v>
      </c>
      <c r="J211" s="13">
        <v>278.77300000000002</v>
      </c>
      <c r="K211" s="7">
        <f t="shared" si="9"/>
        <v>33452.76</v>
      </c>
      <c r="L211" s="7">
        <f t="shared" si="10"/>
        <v>6690.5520000000006</v>
      </c>
      <c r="M211" s="10">
        <f t="shared" si="11"/>
        <v>40143.312000000005</v>
      </c>
      <c r="N211" s="7" t="s">
        <v>8</v>
      </c>
    </row>
    <row r="212" spans="1:14" ht="60" customHeight="1" thickTop="1" thickBot="1" x14ac:dyDescent="0.3">
      <c r="A212" s="33">
        <v>42</v>
      </c>
      <c r="B212" s="32" t="s">
        <v>853</v>
      </c>
      <c r="C212" s="62">
        <v>40</v>
      </c>
      <c r="D212" s="62" t="s">
        <v>605</v>
      </c>
      <c r="E212" s="62">
        <v>12</v>
      </c>
      <c r="F212" s="62" t="s">
        <v>854</v>
      </c>
      <c r="G212" s="82" t="s">
        <v>771</v>
      </c>
      <c r="H212" s="82" t="s">
        <v>855</v>
      </c>
      <c r="I212" s="86" t="s">
        <v>2774</v>
      </c>
      <c r="J212" s="13">
        <v>26.015000000000001</v>
      </c>
      <c r="K212" s="7">
        <f t="shared" si="9"/>
        <v>3121.8</v>
      </c>
      <c r="L212" s="7">
        <f t="shared" si="10"/>
        <v>624.36000000000013</v>
      </c>
      <c r="M212" s="10">
        <f t="shared" si="11"/>
        <v>3746.1600000000003</v>
      </c>
      <c r="N212" s="7" t="s">
        <v>8</v>
      </c>
    </row>
    <row r="213" spans="1:14" ht="60" customHeight="1" thickTop="1" thickBot="1" x14ac:dyDescent="0.3">
      <c r="A213" s="33">
        <v>42</v>
      </c>
      <c r="B213" s="32" t="s">
        <v>856</v>
      </c>
      <c r="C213" s="62">
        <v>60</v>
      </c>
      <c r="D213" s="62" t="s">
        <v>605</v>
      </c>
      <c r="E213" s="62">
        <v>12</v>
      </c>
      <c r="F213" s="62" t="s">
        <v>857</v>
      </c>
      <c r="G213" s="82" t="s">
        <v>771</v>
      </c>
      <c r="H213" s="82" t="s">
        <v>855</v>
      </c>
      <c r="I213" s="86" t="s">
        <v>2774</v>
      </c>
      <c r="J213" s="13">
        <v>28.6</v>
      </c>
      <c r="K213" s="7">
        <f t="shared" si="9"/>
        <v>3432</v>
      </c>
      <c r="L213" s="7">
        <f t="shared" si="10"/>
        <v>686.40000000000009</v>
      </c>
      <c r="M213" s="10">
        <f t="shared" si="11"/>
        <v>4118.3999999999996</v>
      </c>
      <c r="N213" s="7" t="s">
        <v>8</v>
      </c>
    </row>
    <row r="214" spans="1:14" ht="60" customHeight="1" thickTop="1" thickBot="1" x14ac:dyDescent="0.3">
      <c r="A214" s="33">
        <v>12</v>
      </c>
      <c r="B214" s="32" t="s">
        <v>858</v>
      </c>
      <c r="C214" s="62">
        <v>240</v>
      </c>
      <c r="D214" s="62" t="s">
        <v>859</v>
      </c>
      <c r="E214" s="62">
        <v>24</v>
      </c>
      <c r="F214" s="62">
        <v>10</v>
      </c>
      <c r="G214" s="82" t="s">
        <v>771</v>
      </c>
      <c r="H214" s="82" t="s">
        <v>860</v>
      </c>
      <c r="I214" s="86" t="s">
        <v>2774</v>
      </c>
      <c r="J214" s="13">
        <v>93.676000000000002</v>
      </c>
      <c r="K214" s="7">
        <f t="shared" si="9"/>
        <v>11241.12</v>
      </c>
      <c r="L214" s="7">
        <f t="shared" si="10"/>
        <v>2248.2240000000002</v>
      </c>
      <c r="M214" s="10">
        <f t="shared" si="11"/>
        <v>13489.344000000001</v>
      </c>
      <c r="N214" s="7" t="s">
        <v>8</v>
      </c>
    </row>
    <row r="215" spans="1:14" ht="60" customHeight="1" thickTop="1" thickBot="1" x14ac:dyDescent="0.3">
      <c r="A215" s="33">
        <v>6</v>
      </c>
      <c r="B215" s="32" t="s">
        <v>861</v>
      </c>
      <c r="C215" s="62">
        <v>480</v>
      </c>
      <c r="D215" s="62" t="s">
        <v>859</v>
      </c>
      <c r="E215" s="62">
        <v>24</v>
      </c>
      <c r="F215" s="62">
        <v>20</v>
      </c>
      <c r="G215" s="82" t="s">
        <v>771</v>
      </c>
      <c r="H215" s="82" t="s">
        <v>860</v>
      </c>
      <c r="I215" s="86" t="s">
        <v>2774</v>
      </c>
      <c r="J215" s="13">
        <v>158.46600000000001</v>
      </c>
      <c r="K215" s="7">
        <f t="shared" si="9"/>
        <v>19015.920000000002</v>
      </c>
      <c r="L215" s="7">
        <f t="shared" si="10"/>
        <v>3803.1840000000007</v>
      </c>
      <c r="M215" s="10">
        <f t="shared" si="11"/>
        <v>22819.104000000003</v>
      </c>
      <c r="N215" s="7" t="s">
        <v>8</v>
      </c>
    </row>
    <row r="216" spans="1:14" ht="60" customHeight="1" thickTop="1" thickBot="1" x14ac:dyDescent="0.3">
      <c r="A216" s="33">
        <v>6</v>
      </c>
      <c r="B216" s="32" t="s">
        <v>862</v>
      </c>
      <c r="C216" s="62">
        <v>960</v>
      </c>
      <c r="D216" s="62" t="s">
        <v>859</v>
      </c>
      <c r="E216" s="62">
        <v>24</v>
      </c>
      <c r="F216" s="62">
        <v>40</v>
      </c>
      <c r="G216" s="82" t="s">
        <v>771</v>
      </c>
      <c r="H216" s="82" t="s">
        <v>860</v>
      </c>
      <c r="I216" s="86" t="s">
        <v>2774</v>
      </c>
      <c r="J216" s="13">
        <v>307.01000000000005</v>
      </c>
      <c r="K216" s="7">
        <f t="shared" si="9"/>
        <v>36841.200000000004</v>
      </c>
      <c r="L216" s="7">
        <f t="shared" si="10"/>
        <v>7368.2400000000016</v>
      </c>
      <c r="M216" s="10">
        <f t="shared" si="11"/>
        <v>44209.440000000002</v>
      </c>
      <c r="N216" s="7" t="s">
        <v>8</v>
      </c>
    </row>
    <row r="217" spans="1:14" ht="60" customHeight="1" thickTop="1" thickBot="1" x14ac:dyDescent="0.3">
      <c r="A217" s="33">
        <v>12</v>
      </c>
      <c r="B217" s="32" t="s">
        <v>863</v>
      </c>
      <c r="C217" s="62">
        <v>240</v>
      </c>
      <c r="D217" s="62" t="s">
        <v>859</v>
      </c>
      <c r="E217" s="62">
        <v>24</v>
      </c>
      <c r="F217" s="62">
        <v>5</v>
      </c>
      <c r="G217" s="82" t="s">
        <v>771</v>
      </c>
      <c r="H217" s="82" t="s">
        <v>864</v>
      </c>
      <c r="I217" s="86" t="s">
        <v>2774</v>
      </c>
      <c r="J217" s="13">
        <v>93.676000000000002</v>
      </c>
      <c r="K217" s="7">
        <f t="shared" si="9"/>
        <v>11241.12</v>
      </c>
      <c r="L217" s="7">
        <f t="shared" si="10"/>
        <v>2248.2240000000002</v>
      </c>
      <c r="M217" s="10">
        <f t="shared" si="11"/>
        <v>13489.344000000001</v>
      </c>
      <c r="N217" s="7" t="s">
        <v>8</v>
      </c>
    </row>
    <row r="218" spans="1:14" ht="60" customHeight="1" thickTop="1" thickBot="1" x14ac:dyDescent="0.3">
      <c r="A218" s="33">
        <v>8</v>
      </c>
      <c r="B218" s="32" t="s">
        <v>865</v>
      </c>
      <c r="C218" s="62">
        <v>480</v>
      </c>
      <c r="D218" s="62" t="s">
        <v>859</v>
      </c>
      <c r="E218" s="62">
        <v>48</v>
      </c>
      <c r="F218" s="62">
        <v>10</v>
      </c>
      <c r="G218" s="82" t="s">
        <v>771</v>
      </c>
      <c r="H218" s="82" t="s">
        <v>864</v>
      </c>
      <c r="I218" s="86" t="s">
        <v>2774</v>
      </c>
      <c r="J218" s="13">
        <v>158.46600000000001</v>
      </c>
      <c r="K218" s="7">
        <f t="shared" si="9"/>
        <v>19015.920000000002</v>
      </c>
      <c r="L218" s="7">
        <f t="shared" si="10"/>
        <v>3803.1840000000007</v>
      </c>
      <c r="M218" s="10">
        <f t="shared" si="11"/>
        <v>22819.104000000003</v>
      </c>
      <c r="N218" s="7" t="s">
        <v>8</v>
      </c>
    </row>
    <row r="219" spans="1:14" ht="60" customHeight="1" thickTop="1" thickBot="1" x14ac:dyDescent="0.3">
      <c r="A219" s="33">
        <v>6</v>
      </c>
      <c r="B219" s="32" t="s">
        <v>866</v>
      </c>
      <c r="C219" s="62">
        <v>960</v>
      </c>
      <c r="D219" s="62" t="s">
        <v>859</v>
      </c>
      <c r="E219" s="62">
        <v>48</v>
      </c>
      <c r="F219" s="62">
        <v>20</v>
      </c>
      <c r="G219" s="82" t="s">
        <v>771</v>
      </c>
      <c r="H219" s="82" t="s">
        <v>864</v>
      </c>
      <c r="I219" s="86" t="s">
        <v>2774</v>
      </c>
      <c r="J219" s="13">
        <v>307.01000000000005</v>
      </c>
      <c r="K219" s="7">
        <f t="shared" si="9"/>
        <v>36841.200000000004</v>
      </c>
      <c r="L219" s="7">
        <f t="shared" si="10"/>
        <v>7368.2400000000016</v>
      </c>
      <c r="M219" s="10">
        <f t="shared" si="11"/>
        <v>44209.440000000002</v>
      </c>
      <c r="N219" s="7" t="s">
        <v>8</v>
      </c>
    </row>
    <row r="220" spans="1:14" ht="60" customHeight="1" thickTop="1" thickBot="1" x14ac:dyDescent="0.3">
      <c r="A220" s="33">
        <v>42</v>
      </c>
      <c r="B220" s="32" t="s">
        <v>867</v>
      </c>
      <c r="C220" s="62">
        <v>40</v>
      </c>
      <c r="D220" s="62" t="s">
        <v>650</v>
      </c>
      <c r="E220" s="62">
        <v>13.8</v>
      </c>
      <c r="F220" s="62">
        <v>2.9</v>
      </c>
      <c r="G220" s="82" t="s">
        <v>771</v>
      </c>
      <c r="H220" s="82" t="s">
        <v>868</v>
      </c>
      <c r="I220" s="86" t="s">
        <v>2774</v>
      </c>
      <c r="J220" s="13">
        <v>33.385000000000005</v>
      </c>
      <c r="K220" s="7">
        <f t="shared" si="9"/>
        <v>4006.2000000000007</v>
      </c>
      <c r="L220" s="7">
        <f t="shared" si="10"/>
        <v>801.24000000000024</v>
      </c>
      <c r="M220" s="10">
        <f t="shared" si="11"/>
        <v>4807.4400000000005</v>
      </c>
      <c r="N220" s="7" t="s">
        <v>8</v>
      </c>
    </row>
    <row r="221" spans="1:14" ht="60" customHeight="1" thickTop="1" thickBot="1" x14ac:dyDescent="0.3">
      <c r="A221" s="33">
        <v>42</v>
      </c>
      <c r="B221" s="32" t="s">
        <v>869</v>
      </c>
      <c r="C221" s="62">
        <v>60</v>
      </c>
      <c r="D221" s="62" t="s">
        <v>650</v>
      </c>
      <c r="E221" s="62">
        <v>13.8</v>
      </c>
      <c r="F221" s="62">
        <v>4.3</v>
      </c>
      <c r="G221" s="82" t="s">
        <v>771</v>
      </c>
      <c r="H221" s="82" t="s">
        <v>868</v>
      </c>
      <c r="I221" s="86" t="s">
        <v>2774</v>
      </c>
      <c r="J221" s="13">
        <v>39.193000000000005</v>
      </c>
      <c r="K221" s="7">
        <f t="shared" si="9"/>
        <v>4703.1600000000008</v>
      </c>
      <c r="L221" s="7">
        <f t="shared" si="10"/>
        <v>940.63200000000018</v>
      </c>
      <c r="M221" s="10">
        <f t="shared" si="11"/>
        <v>5643.7920000000013</v>
      </c>
      <c r="N221" s="7" t="s">
        <v>8</v>
      </c>
    </row>
    <row r="222" spans="1:14" ht="60" customHeight="1" thickTop="1" thickBot="1" x14ac:dyDescent="0.3">
      <c r="A222" s="33">
        <v>30</v>
      </c>
      <c r="B222" s="32" t="s">
        <v>870</v>
      </c>
      <c r="C222" s="62">
        <v>100</v>
      </c>
      <c r="D222" s="62" t="s">
        <v>650</v>
      </c>
      <c r="E222" s="62">
        <v>13.8</v>
      </c>
      <c r="F222" s="62" t="s">
        <v>871</v>
      </c>
      <c r="G222" s="82" t="s">
        <v>771</v>
      </c>
      <c r="H222" s="82" t="s">
        <v>868</v>
      </c>
      <c r="I222" s="86" t="s">
        <v>2774</v>
      </c>
      <c r="J222" s="13">
        <v>55.583000000000006</v>
      </c>
      <c r="K222" s="7">
        <f t="shared" si="9"/>
        <v>6669.9600000000009</v>
      </c>
      <c r="L222" s="7">
        <f t="shared" si="10"/>
        <v>1333.9920000000002</v>
      </c>
      <c r="M222" s="10">
        <f t="shared" si="11"/>
        <v>8003.9520000000011</v>
      </c>
      <c r="N222" s="7" t="s">
        <v>8</v>
      </c>
    </row>
    <row r="223" spans="1:14" ht="60" customHeight="1" thickTop="1" thickBot="1" x14ac:dyDescent="0.3">
      <c r="A223" s="33">
        <v>42</v>
      </c>
      <c r="B223" s="32" t="s">
        <v>872</v>
      </c>
      <c r="C223" s="62">
        <v>40</v>
      </c>
      <c r="D223" s="62" t="s">
        <v>650</v>
      </c>
      <c r="E223" s="62">
        <v>27.6</v>
      </c>
      <c r="F223" s="62" t="s">
        <v>873</v>
      </c>
      <c r="G223" s="82" t="s">
        <v>771</v>
      </c>
      <c r="H223" s="82" t="s">
        <v>874</v>
      </c>
      <c r="I223" s="86" t="s">
        <v>2774</v>
      </c>
      <c r="J223" s="13">
        <v>33.385000000000005</v>
      </c>
      <c r="K223" s="7">
        <f t="shared" si="9"/>
        <v>4006.2000000000007</v>
      </c>
      <c r="L223" s="7">
        <f t="shared" si="10"/>
        <v>801.24000000000024</v>
      </c>
      <c r="M223" s="10">
        <f t="shared" si="11"/>
        <v>4807.4400000000005</v>
      </c>
      <c r="N223" s="7" t="s">
        <v>8</v>
      </c>
    </row>
    <row r="224" spans="1:14" ht="60" customHeight="1" thickTop="1" thickBot="1" x14ac:dyDescent="0.3">
      <c r="A224" s="33">
        <v>42</v>
      </c>
      <c r="B224" s="32" t="s">
        <v>875</v>
      </c>
      <c r="C224" s="62">
        <v>60</v>
      </c>
      <c r="D224" s="62" t="s">
        <v>650</v>
      </c>
      <c r="E224" s="62">
        <v>27.6</v>
      </c>
      <c r="F224" s="62" t="s">
        <v>876</v>
      </c>
      <c r="G224" s="82" t="s">
        <v>771</v>
      </c>
      <c r="H224" s="82" t="s">
        <v>874</v>
      </c>
      <c r="I224" s="86" t="s">
        <v>2774</v>
      </c>
      <c r="J224" s="13">
        <v>39.193000000000005</v>
      </c>
      <c r="K224" s="7">
        <f t="shared" si="9"/>
        <v>4703.1600000000008</v>
      </c>
      <c r="L224" s="7">
        <f t="shared" si="10"/>
        <v>940.63200000000018</v>
      </c>
      <c r="M224" s="10">
        <f t="shared" si="11"/>
        <v>5643.7920000000013</v>
      </c>
      <c r="N224" s="7" t="s">
        <v>8</v>
      </c>
    </row>
    <row r="225" spans="1:14" ht="60" customHeight="1" thickTop="1" thickBot="1" x14ac:dyDescent="0.3">
      <c r="A225" s="33">
        <v>30</v>
      </c>
      <c r="B225" s="32" t="s">
        <v>877</v>
      </c>
      <c r="C225" s="62">
        <v>100</v>
      </c>
      <c r="D225" s="62" t="s">
        <v>650</v>
      </c>
      <c r="E225" s="62">
        <v>27.6</v>
      </c>
      <c r="F225" s="62" t="s">
        <v>878</v>
      </c>
      <c r="G225" s="82" t="s">
        <v>771</v>
      </c>
      <c r="H225" s="82" t="s">
        <v>874</v>
      </c>
      <c r="I225" s="86" t="s">
        <v>2774</v>
      </c>
      <c r="J225" s="13">
        <v>55.583000000000006</v>
      </c>
      <c r="K225" s="7">
        <f t="shared" si="9"/>
        <v>6669.9600000000009</v>
      </c>
      <c r="L225" s="7">
        <f t="shared" si="10"/>
        <v>1333.9920000000002</v>
      </c>
      <c r="M225" s="10">
        <f t="shared" si="11"/>
        <v>8003.9520000000011</v>
      </c>
      <c r="N225" s="7" t="s">
        <v>8</v>
      </c>
    </row>
    <row r="226" spans="1:14" ht="60" customHeight="1" thickTop="1" thickBot="1" x14ac:dyDescent="0.3">
      <c r="A226" s="33">
        <v>20</v>
      </c>
      <c r="B226" s="32" t="s">
        <v>879</v>
      </c>
      <c r="C226" s="62"/>
      <c r="D226" s="62" t="s">
        <v>880</v>
      </c>
      <c r="E226" s="62" t="s">
        <v>881</v>
      </c>
      <c r="F226" s="62" t="s">
        <v>882</v>
      </c>
      <c r="G226" s="82" t="s">
        <v>771</v>
      </c>
      <c r="H226" s="82" t="s">
        <v>883</v>
      </c>
      <c r="I226" s="86" t="s">
        <v>2774</v>
      </c>
      <c r="J226" s="13">
        <v>33</v>
      </c>
      <c r="K226" s="7">
        <f t="shared" si="9"/>
        <v>3960</v>
      </c>
      <c r="L226" s="7">
        <f t="shared" si="10"/>
        <v>792</v>
      </c>
      <c r="M226" s="10">
        <f t="shared" si="11"/>
        <v>4752</v>
      </c>
      <c r="N226" s="7" t="s">
        <v>8</v>
      </c>
    </row>
    <row r="227" spans="1:14" ht="60" customHeight="1" thickTop="1" thickBot="1" x14ac:dyDescent="0.3">
      <c r="A227" s="33">
        <v>20</v>
      </c>
      <c r="B227" s="32" t="s">
        <v>884</v>
      </c>
      <c r="C227" s="62"/>
      <c r="D227" s="62" t="s">
        <v>885</v>
      </c>
      <c r="E227" s="62" t="s">
        <v>881</v>
      </c>
      <c r="F227" s="62" t="s">
        <v>886</v>
      </c>
      <c r="G227" s="82" t="s">
        <v>771</v>
      </c>
      <c r="H227" s="82" t="s">
        <v>883</v>
      </c>
      <c r="I227" s="86" t="s">
        <v>2774</v>
      </c>
      <c r="J227" s="13">
        <v>52.635000000000005</v>
      </c>
      <c r="K227" s="7">
        <f t="shared" si="9"/>
        <v>6316.2000000000007</v>
      </c>
      <c r="L227" s="7">
        <f t="shared" si="10"/>
        <v>1263.2400000000002</v>
      </c>
      <c r="M227" s="10">
        <f t="shared" si="11"/>
        <v>7579.4400000000005</v>
      </c>
      <c r="N227" s="7" t="s">
        <v>8</v>
      </c>
    </row>
    <row r="228" spans="1:14" ht="60" customHeight="1" thickTop="1" thickBot="1" x14ac:dyDescent="0.3">
      <c r="A228" s="33">
        <v>160</v>
      </c>
      <c r="B228" s="32" t="s">
        <v>887</v>
      </c>
      <c r="C228" s="62">
        <v>15</v>
      </c>
      <c r="D228" s="62" t="s">
        <v>888</v>
      </c>
      <c r="E228" s="62">
        <v>5</v>
      </c>
      <c r="F228" s="62">
        <v>3</v>
      </c>
      <c r="G228" s="82" t="s">
        <v>889</v>
      </c>
      <c r="H228" s="82" t="s">
        <v>890</v>
      </c>
      <c r="I228" s="86" t="s">
        <v>2774</v>
      </c>
      <c r="J228" s="13">
        <v>21.956000000000003</v>
      </c>
      <c r="K228" s="7">
        <f t="shared" si="9"/>
        <v>2634.7200000000003</v>
      </c>
      <c r="L228" s="7">
        <f t="shared" si="10"/>
        <v>526.94400000000007</v>
      </c>
      <c r="M228" s="10">
        <f t="shared" si="11"/>
        <v>3161.6640000000002</v>
      </c>
      <c r="N228" s="7" t="s">
        <v>8</v>
      </c>
    </row>
    <row r="229" spans="1:14" ht="60" customHeight="1" thickTop="1" thickBot="1" x14ac:dyDescent="0.3">
      <c r="A229" s="33">
        <v>160</v>
      </c>
      <c r="B229" s="32" t="s">
        <v>891</v>
      </c>
      <c r="C229" s="62">
        <v>15</v>
      </c>
      <c r="D229" s="62" t="s">
        <v>892</v>
      </c>
      <c r="E229" s="62">
        <v>12</v>
      </c>
      <c r="F229" s="62">
        <v>1.25</v>
      </c>
      <c r="G229" s="82" t="s">
        <v>889</v>
      </c>
      <c r="H229" s="82" t="s">
        <v>893</v>
      </c>
      <c r="I229" s="86" t="s">
        <v>2774</v>
      </c>
      <c r="J229" s="13">
        <v>21.956000000000003</v>
      </c>
      <c r="K229" s="7">
        <f t="shared" si="9"/>
        <v>2634.7200000000003</v>
      </c>
      <c r="L229" s="7">
        <f t="shared" si="10"/>
        <v>526.94400000000007</v>
      </c>
      <c r="M229" s="10">
        <f t="shared" si="11"/>
        <v>3161.6640000000002</v>
      </c>
      <c r="N229" s="7" t="s">
        <v>8</v>
      </c>
    </row>
    <row r="230" spans="1:14" ht="60" customHeight="1" thickTop="1" thickBot="1" x14ac:dyDescent="0.3">
      <c r="A230" s="33">
        <v>96</v>
      </c>
      <c r="B230" s="32" t="s">
        <v>894</v>
      </c>
      <c r="C230" s="62">
        <v>30</v>
      </c>
      <c r="D230" s="62" t="s">
        <v>892</v>
      </c>
      <c r="E230" s="62">
        <v>12</v>
      </c>
      <c r="F230" s="62">
        <v>2.5</v>
      </c>
      <c r="G230" s="82" t="s">
        <v>889</v>
      </c>
      <c r="H230" s="82" t="s">
        <v>893</v>
      </c>
      <c r="I230" s="86" t="s">
        <v>2774</v>
      </c>
      <c r="J230" s="13">
        <v>29.260000000000005</v>
      </c>
      <c r="K230" s="7">
        <f t="shared" si="9"/>
        <v>3511.2000000000007</v>
      </c>
      <c r="L230" s="7">
        <f t="shared" si="10"/>
        <v>702.24000000000024</v>
      </c>
      <c r="M230" s="10">
        <f t="shared" si="11"/>
        <v>4213.4400000000005</v>
      </c>
      <c r="N230" s="7" t="s">
        <v>8</v>
      </c>
    </row>
    <row r="231" spans="1:14" ht="60" customHeight="1" thickTop="1" thickBot="1" x14ac:dyDescent="0.3">
      <c r="A231" s="33">
        <v>60</v>
      </c>
      <c r="B231" s="32" t="s">
        <v>895</v>
      </c>
      <c r="C231" s="62">
        <v>60</v>
      </c>
      <c r="D231" s="62" t="s">
        <v>892</v>
      </c>
      <c r="E231" s="62">
        <v>12</v>
      </c>
      <c r="F231" s="62">
        <v>5</v>
      </c>
      <c r="G231" s="82" t="s">
        <v>889</v>
      </c>
      <c r="H231" s="82" t="s">
        <v>893</v>
      </c>
      <c r="I231" s="86" t="s">
        <v>2774</v>
      </c>
      <c r="J231" s="13">
        <v>32.329000000000001</v>
      </c>
      <c r="K231" s="7">
        <f t="shared" si="9"/>
        <v>3879.48</v>
      </c>
      <c r="L231" s="7">
        <f t="shared" si="10"/>
        <v>775.89600000000007</v>
      </c>
      <c r="M231" s="10">
        <f t="shared" si="11"/>
        <v>4655.3760000000002</v>
      </c>
      <c r="N231" s="7" t="s">
        <v>8</v>
      </c>
    </row>
    <row r="232" spans="1:14" ht="60" customHeight="1" thickTop="1" thickBot="1" x14ac:dyDescent="0.3">
      <c r="A232" s="33">
        <v>60</v>
      </c>
      <c r="B232" s="32" t="s">
        <v>896</v>
      </c>
      <c r="C232" s="62">
        <v>60</v>
      </c>
      <c r="D232" s="62" t="s">
        <v>888</v>
      </c>
      <c r="E232" s="62">
        <v>12</v>
      </c>
      <c r="F232" s="62">
        <v>5</v>
      </c>
      <c r="G232" s="82" t="s">
        <v>889</v>
      </c>
      <c r="H232" s="82" t="s">
        <v>893</v>
      </c>
      <c r="I232" s="86" t="s">
        <v>2774</v>
      </c>
      <c r="J232" s="13">
        <v>32.329000000000001</v>
      </c>
      <c r="K232" s="7">
        <f t="shared" si="9"/>
        <v>3879.48</v>
      </c>
      <c r="L232" s="7">
        <f t="shared" si="10"/>
        <v>775.89600000000007</v>
      </c>
      <c r="M232" s="10">
        <f t="shared" si="11"/>
        <v>4655.3760000000002</v>
      </c>
      <c r="N232" s="7" t="s">
        <v>8</v>
      </c>
    </row>
    <row r="233" spans="1:14" ht="60" customHeight="1" thickTop="1" thickBot="1" x14ac:dyDescent="0.3">
      <c r="A233" s="33">
        <v>28</v>
      </c>
      <c r="B233" s="32" t="s">
        <v>897</v>
      </c>
      <c r="C233" s="62">
        <v>120</v>
      </c>
      <c r="D233" s="62" t="s">
        <v>898</v>
      </c>
      <c r="E233" s="62">
        <v>12</v>
      </c>
      <c r="F233" s="62">
        <v>10</v>
      </c>
      <c r="G233" s="82" t="s">
        <v>889</v>
      </c>
      <c r="H233" s="82" t="s">
        <v>893</v>
      </c>
      <c r="I233" s="86" t="s">
        <v>2774</v>
      </c>
      <c r="J233" s="13">
        <v>67.606000000000009</v>
      </c>
      <c r="K233" s="7">
        <f t="shared" si="9"/>
        <v>8112.7200000000012</v>
      </c>
      <c r="L233" s="7">
        <f t="shared" si="10"/>
        <v>1622.5440000000003</v>
      </c>
      <c r="M233" s="10">
        <f t="shared" si="11"/>
        <v>9735.264000000001</v>
      </c>
      <c r="N233" s="7" t="s">
        <v>8</v>
      </c>
    </row>
    <row r="234" spans="1:14" ht="60" customHeight="1" thickTop="1" thickBot="1" x14ac:dyDescent="0.3">
      <c r="A234" s="33">
        <v>28</v>
      </c>
      <c r="B234" s="32" t="s">
        <v>899</v>
      </c>
      <c r="C234" s="62">
        <v>120</v>
      </c>
      <c r="D234" s="62" t="s">
        <v>900</v>
      </c>
      <c r="E234" s="62">
        <v>12</v>
      </c>
      <c r="F234" s="62">
        <v>10</v>
      </c>
      <c r="G234" s="82" t="s">
        <v>889</v>
      </c>
      <c r="H234" s="82" t="s">
        <v>893</v>
      </c>
      <c r="I234" s="86" t="s">
        <v>2774</v>
      </c>
      <c r="J234" s="13">
        <v>67.606000000000009</v>
      </c>
      <c r="K234" s="7">
        <f t="shared" si="9"/>
        <v>8112.7200000000012</v>
      </c>
      <c r="L234" s="7">
        <f t="shared" si="10"/>
        <v>1622.5440000000003</v>
      </c>
      <c r="M234" s="10">
        <f t="shared" si="11"/>
        <v>9735.264000000001</v>
      </c>
      <c r="N234" s="7" t="s">
        <v>8</v>
      </c>
    </row>
    <row r="235" spans="1:14" ht="60" customHeight="1" thickTop="1" thickBot="1" x14ac:dyDescent="0.3">
      <c r="A235" s="33">
        <v>160</v>
      </c>
      <c r="B235" s="32" t="s">
        <v>901</v>
      </c>
      <c r="C235" s="62">
        <v>15</v>
      </c>
      <c r="D235" s="62" t="s">
        <v>892</v>
      </c>
      <c r="E235" s="62">
        <v>24</v>
      </c>
      <c r="F235" s="62">
        <v>0.63</v>
      </c>
      <c r="G235" s="82" t="s">
        <v>889</v>
      </c>
      <c r="H235" s="82" t="s">
        <v>902</v>
      </c>
      <c r="I235" s="86" t="s">
        <v>2774</v>
      </c>
      <c r="J235" s="13">
        <v>21.956000000000003</v>
      </c>
      <c r="K235" s="7">
        <f t="shared" si="9"/>
        <v>2634.7200000000003</v>
      </c>
      <c r="L235" s="7">
        <f t="shared" si="10"/>
        <v>526.94400000000007</v>
      </c>
      <c r="M235" s="10">
        <f t="shared" si="11"/>
        <v>3161.6640000000002</v>
      </c>
      <c r="N235" s="7" t="s">
        <v>8</v>
      </c>
    </row>
    <row r="236" spans="1:14" ht="60" customHeight="1" thickTop="1" thickBot="1" x14ac:dyDescent="0.3">
      <c r="A236" s="33">
        <v>96</v>
      </c>
      <c r="B236" s="32" t="s">
        <v>903</v>
      </c>
      <c r="C236" s="62">
        <v>30</v>
      </c>
      <c r="D236" s="62" t="s">
        <v>892</v>
      </c>
      <c r="E236" s="62">
        <v>24</v>
      </c>
      <c r="F236" s="62">
        <v>1.25</v>
      </c>
      <c r="G236" s="82" t="s">
        <v>889</v>
      </c>
      <c r="H236" s="82" t="s">
        <v>902</v>
      </c>
      <c r="I236" s="86" t="s">
        <v>2774</v>
      </c>
      <c r="J236" s="13">
        <v>29.260000000000005</v>
      </c>
      <c r="K236" s="7">
        <f t="shared" si="9"/>
        <v>3511.2000000000007</v>
      </c>
      <c r="L236" s="7">
        <f t="shared" si="10"/>
        <v>702.24000000000024</v>
      </c>
      <c r="M236" s="10">
        <f t="shared" si="11"/>
        <v>4213.4400000000005</v>
      </c>
      <c r="N236" s="7" t="s">
        <v>8</v>
      </c>
    </row>
    <row r="237" spans="1:14" ht="60" customHeight="1" thickTop="1" thickBot="1" x14ac:dyDescent="0.3">
      <c r="A237" s="33">
        <v>60</v>
      </c>
      <c r="B237" s="32" t="s">
        <v>904</v>
      </c>
      <c r="C237" s="62">
        <v>60</v>
      </c>
      <c r="D237" s="62" t="s">
        <v>892</v>
      </c>
      <c r="E237" s="62">
        <v>24</v>
      </c>
      <c r="F237" s="62">
        <v>2.5</v>
      </c>
      <c r="G237" s="82" t="s">
        <v>889</v>
      </c>
      <c r="H237" s="82" t="s">
        <v>902</v>
      </c>
      <c r="I237" s="86" t="s">
        <v>2774</v>
      </c>
      <c r="J237" s="13">
        <v>32.329000000000001</v>
      </c>
      <c r="K237" s="7">
        <f t="shared" si="9"/>
        <v>3879.48</v>
      </c>
      <c r="L237" s="7">
        <f t="shared" si="10"/>
        <v>775.89600000000007</v>
      </c>
      <c r="M237" s="10">
        <f t="shared" si="11"/>
        <v>4655.3760000000002</v>
      </c>
      <c r="N237" s="7" t="s">
        <v>8</v>
      </c>
    </row>
    <row r="238" spans="1:14" ht="60" customHeight="1" thickTop="1" thickBot="1" x14ac:dyDescent="0.3">
      <c r="A238" s="33">
        <v>28</v>
      </c>
      <c r="B238" s="32" t="s">
        <v>905</v>
      </c>
      <c r="C238" s="62">
        <v>120</v>
      </c>
      <c r="D238" s="62" t="s">
        <v>898</v>
      </c>
      <c r="E238" s="62">
        <v>24</v>
      </c>
      <c r="F238" s="62">
        <v>5</v>
      </c>
      <c r="G238" s="82" t="s">
        <v>889</v>
      </c>
      <c r="H238" s="82" t="s">
        <v>902</v>
      </c>
      <c r="I238" s="86" t="s">
        <v>2774</v>
      </c>
      <c r="J238" s="13">
        <v>67.606000000000009</v>
      </c>
      <c r="K238" s="7">
        <f t="shared" si="9"/>
        <v>8112.7200000000012</v>
      </c>
      <c r="L238" s="7">
        <f t="shared" si="10"/>
        <v>1622.5440000000003</v>
      </c>
      <c r="M238" s="10">
        <f t="shared" si="11"/>
        <v>9735.264000000001</v>
      </c>
      <c r="N238" s="7" t="s">
        <v>8</v>
      </c>
    </row>
    <row r="239" spans="1:14" ht="60" customHeight="1" thickTop="1" thickBot="1" x14ac:dyDescent="0.3">
      <c r="A239" s="33">
        <v>28</v>
      </c>
      <c r="B239" s="32" t="s">
        <v>906</v>
      </c>
      <c r="C239" s="62">
        <v>120</v>
      </c>
      <c r="D239" s="62" t="s">
        <v>900</v>
      </c>
      <c r="E239" s="62">
        <v>24</v>
      </c>
      <c r="F239" s="62">
        <v>5</v>
      </c>
      <c r="G239" s="82" t="s">
        <v>889</v>
      </c>
      <c r="H239" s="82" t="s">
        <v>902</v>
      </c>
      <c r="I239" s="86" t="s">
        <v>2774</v>
      </c>
      <c r="J239" s="13">
        <v>67.606000000000009</v>
      </c>
      <c r="K239" s="7">
        <f t="shared" si="9"/>
        <v>8112.7200000000012</v>
      </c>
      <c r="L239" s="7">
        <f t="shared" si="10"/>
        <v>1622.5440000000003</v>
      </c>
      <c r="M239" s="10">
        <f t="shared" si="11"/>
        <v>9735.264000000001</v>
      </c>
      <c r="N239" s="7" t="s">
        <v>8</v>
      </c>
    </row>
    <row r="240" spans="1:14" ht="60" customHeight="1" thickTop="1" thickBot="1" x14ac:dyDescent="0.3">
      <c r="A240" s="33">
        <v>28</v>
      </c>
      <c r="B240" s="32" t="s">
        <v>907</v>
      </c>
      <c r="C240" s="62">
        <v>120</v>
      </c>
      <c r="D240" s="62" t="s">
        <v>908</v>
      </c>
      <c r="E240" s="62">
        <v>24</v>
      </c>
      <c r="F240" s="62">
        <v>5</v>
      </c>
      <c r="G240" s="82" t="s">
        <v>889</v>
      </c>
      <c r="H240" s="82" t="s">
        <v>902</v>
      </c>
      <c r="I240" s="86" t="s">
        <v>2774</v>
      </c>
      <c r="J240" s="13">
        <v>67.606000000000009</v>
      </c>
      <c r="K240" s="7">
        <f t="shared" si="9"/>
        <v>8112.7200000000012</v>
      </c>
      <c r="L240" s="7">
        <f t="shared" si="10"/>
        <v>1622.5440000000003</v>
      </c>
      <c r="M240" s="10">
        <f t="shared" si="11"/>
        <v>9735.264000000001</v>
      </c>
      <c r="N240" s="7" t="s">
        <v>8</v>
      </c>
    </row>
    <row r="241" spans="1:14" ht="60" customHeight="1" thickTop="1" thickBot="1" x14ac:dyDescent="0.3">
      <c r="A241" s="33">
        <v>28</v>
      </c>
      <c r="B241" s="32" t="s">
        <v>909</v>
      </c>
      <c r="C241" s="62">
        <v>120</v>
      </c>
      <c r="D241" s="62" t="s">
        <v>910</v>
      </c>
      <c r="E241" s="62">
        <v>24</v>
      </c>
      <c r="F241" s="62">
        <v>5</v>
      </c>
      <c r="G241" s="82" t="s">
        <v>889</v>
      </c>
      <c r="H241" s="82" t="s">
        <v>902</v>
      </c>
      <c r="I241" s="86" t="s">
        <v>2774</v>
      </c>
      <c r="J241" s="13">
        <v>67.606000000000009</v>
      </c>
      <c r="K241" s="7">
        <f t="shared" si="9"/>
        <v>8112.7200000000012</v>
      </c>
      <c r="L241" s="7">
        <f t="shared" si="10"/>
        <v>1622.5440000000003</v>
      </c>
      <c r="M241" s="10">
        <f t="shared" si="11"/>
        <v>9735.264000000001</v>
      </c>
      <c r="N241" s="7" t="s">
        <v>8</v>
      </c>
    </row>
    <row r="242" spans="1:14" ht="60" customHeight="1" thickTop="1" thickBot="1" x14ac:dyDescent="0.3">
      <c r="A242" s="33" t="s">
        <v>911</v>
      </c>
      <c r="B242" s="32" t="s">
        <v>912</v>
      </c>
      <c r="C242" s="62">
        <v>240</v>
      </c>
      <c r="D242" s="62" t="s">
        <v>900</v>
      </c>
      <c r="E242" s="62">
        <v>24</v>
      </c>
      <c r="F242" s="62">
        <v>10</v>
      </c>
      <c r="G242" s="82" t="s">
        <v>889</v>
      </c>
      <c r="H242" s="82" t="s">
        <v>902</v>
      </c>
      <c r="I242" s="86" t="s">
        <v>2774</v>
      </c>
      <c r="J242" s="13">
        <v>99.154000000000011</v>
      </c>
      <c r="K242" s="7">
        <f t="shared" si="9"/>
        <v>11898.480000000001</v>
      </c>
      <c r="L242" s="7">
        <f t="shared" si="10"/>
        <v>2379.6960000000004</v>
      </c>
      <c r="M242" s="10">
        <f t="shared" si="11"/>
        <v>14278.176000000001</v>
      </c>
      <c r="N242" s="7" t="s">
        <v>8</v>
      </c>
    </row>
    <row r="243" spans="1:14" ht="60" customHeight="1" thickTop="1" thickBot="1" x14ac:dyDescent="0.3">
      <c r="A243" s="33" t="s">
        <v>911</v>
      </c>
      <c r="B243" s="32" t="s">
        <v>913</v>
      </c>
      <c r="C243" s="62">
        <v>240</v>
      </c>
      <c r="D243" s="62" t="s">
        <v>908</v>
      </c>
      <c r="E243" s="62">
        <v>24</v>
      </c>
      <c r="F243" s="62">
        <v>10</v>
      </c>
      <c r="G243" s="82" t="s">
        <v>889</v>
      </c>
      <c r="H243" s="82" t="s">
        <v>902</v>
      </c>
      <c r="I243" s="86" t="s">
        <v>2774</v>
      </c>
      <c r="J243" s="13">
        <v>99.154000000000011</v>
      </c>
      <c r="K243" s="7">
        <f t="shared" si="9"/>
        <v>11898.480000000001</v>
      </c>
      <c r="L243" s="7">
        <f t="shared" si="10"/>
        <v>2379.6960000000004</v>
      </c>
      <c r="M243" s="10">
        <f t="shared" si="11"/>
        <v>14278.176000000001</v>
      </c>
      <c r="N243" s="7" t="s">
        <v>8</v>
      </c>
    </row>
    <row r="244" spans="1:14" ht="60" customHeight="1" thickTop="1" thickBot="1" x14ac:dyDescent="0.3">
      <c r="A244" s="33" t="s">
        <v>911</v>
      </c>
      <c r="B244" s="32" t="s">
        <v>914</v>
      </c>
      <c r="C244" s="62">
        <v>240</v>
      </c>
      <c r="D244" s="62" t="s">
        <v>910</v>
      </c>
      <c r="E244" s="62">
        <v>24</v>
      </c>
      <c r="F244" s="62">
        <v>10</v>
      </c>
      <c r="G244" s="82" t="s">
        <v>889</v>
      </c>
      <c r="H244" s="82" t="s">
        <v>902</v>
      </c>
      <c r="I244" s="86" t="s">
        <v>2774</v>
      </c>
      <c r="J244" s="13">
        <v>99.154000000000011</v>
      </c>
      <c r="K244" s="7">
        <f t="shared" si="9"/>
        <v>11898.480000000001</v>
      </c>
      <c r="L244" s="7">
        <f t="shared" si="10"/>
        <v>2379.6960000000004</v>
      </c>
      <c r="M244" s="10">
        <f t="shared" si="11"/>
        <v>14278.176000000001</v>
      </c>
      <c r="N244" s="7" t="s">
        <v>8</v>
      </c>
    </row>
    <row r="245" spans="1:14" ht="96.75" customHeight="1" thickTop="1" thickBot="1" x14ac:dyDescent="0.3">
      <c r="A245" s="33">
        <v>1</v>
      </c>
      <c r="B245" s="32" t="s">
        <v>915</v>
      </c>
      <c r="C245" s="62" t="s">
        <v>911</v>
      </c>
      <c r="D245" s="62" t="s">
        <v>911</v>
      </c>
      <c r="E245" s="62" t="s">
        <v>911</v>
      </c>
      <c r="F245" s="62" t="s">
        <v>911</v>
      </c>
      <c r="G245" s="82" t="s">
        <v>916</v>
      </c>
      <c r="H245" s="82" t="s">
        <v>917</v>
      </c>
      <c r="I245" s="86" t="s">
        <v>2774</v>
      </c>
      <c r="J245" s="13"/>
      <c r="K245" s="7">
        <f t="shared" si="9"/>
        <v>0</v>
      </c>
      <c r="L245" s="7">
        <f t="shared" si="10"/>
        <v>0</v>
      </c>
      <c r="M245" s="10">
        <f t="shared" si="11"/>
        <v>0</v>
      </c>
      <c r="N245" s="7" t="s">
        <v>8</v>
      </c>
    </row>
    <row r="246" spans="1:14" ht="60" customHeight="1" thickTop="1" thickBot="1" x14ac:dyDescent="0.3">
      <c r="A246" s="33">
        <v>1</v>
      </c>
      <c r="B246" s="32" t="s">
        <v>918</v>
      </c>
      <c r="C246" s="62" t="s">
        <v>911</v>
      </c>
      <c r="D246" s="62" t="s">
        <v>911</v>
      </c>
      <c r="E246" s="62" t="s">
        <v>911</v>
      </c>
      <c r="F246" s="62" t="s">
        <v>911</v>
      </c>
      <c r="G246" s="82" t="s">
        <v>916</v>
      </c>
      <c r="H246" s="82" t="s">
        <v>919</v>
      </c>
      <c r="I246" s="86" t="s">
        <v>2774</v>
      </c>
      <c r="J246" s="13"/>
      <c r="K246" s="7">
        <f t="shared" si="9"/>
        <v>0</v>
      </c>
      <c r="L246" s="7">
        <f t="shared" si="10"/>
        <v>0</v>
      </c>
      <c r="M246" s="10">
        <f t="shared" si="11"/>
        <v>0</v>
      </c>
      <c r="N246" s="7" t="s">
        <v>8</v>
      </c>
    </row>
    <row r="247" spans="1:14" ht="60" customHeight="1" thickTop="1" thickBot="1" x14ac:dyDescent="0.3">
      <c r="A247" s="33">
        <v>100</v>
      </c>
      <c r="B247" s="32" t="s">
        <v>920</v>
      </c>
      <c r="C247" s="62" t="s">
        <v>911</v>
      </c>
      <c r="D247" s="62" t="s">
        <v>911</v>
      </c>
      <c r="E247" s="62" t="s">
        <v>911</v>
      </c>
      <c r="F247" s="62" t="s">
        <v>911</v>
      </c>
      <c r="G247" s="82" t="s">
        <v>916</v>
      </c>
      <c r="H247" s="82" t="s">
        <v>921</v>
      </c>
      <c r="I247" s="86" t="s">
        <v>2774</v>
      </c>
      <c r="J247" s="13"/>
      <c r="K247" s="7">
        <f t="shared" si="9"/>
        <v>0</v>
      </c>
      <c r="L247" s="7">
        <f t="shared" si="10"/>
        <v>0</v>
      </c>
      <c r="M247" s="10">
        <f t="shared" si="11"/>
        <v>0</v>
      </c>
      <c r="N247" s="7" t="s">
        <v>8</v>
      </c>
    </row>
    <row r="248" spans="1:14" ht="60" customHeight="1" thickTop="1" thickBot="1" x14ac:dyDescent="0.3">
      <c r="A248" s="33">
        <v>100</v>
      </c>
      <c r="B248" s="32" t="s">
        <v>922</v>
      </c>
      <c r="C248" s="62" t="s">
        <v>911</v>
      </c>
      <c r="D248" s="62" t="s">
        <v>911</v>
      </c>
      <c r="E248" s="62" t="s">
        <v>911</v>
      </c>
      <c r="F248" s="62" t="s">
        <v>911</v>
      </c>
      <c r="G248" s="82" t="s">
        <v>916</v>
      </c>
      <c r="H248" s="82" t="s">
        <v>923</v>
      </c>
      <c r="I248" s="86" t="s">
        <v>2774</v>
      </c>
      <c r="J248" s="13"/>
      <c r="K248" s="7">
        <f t="shared" si="9"/>
        <v>0</v>
      </c>
      <c r="L248" s="7">
        <f t="shared" si="10"/>
        <v>0</v>
      </c>
      <c r="M248" s="10">
        <f t="shared" si="11"/>
        <v>0</v>
      </c>
      <c r="N248" s="7" t="s">
        <v>8</v>
      </c>
    </row>
    <row r="249" spans="1:14" ht="60" customHeight="1" thickTop="1" thickBot="1" x14ac:dyDescent="0.3">
      <c r="A249" s="33">
        <v>1</v>
      </c>
      <c r="B249" s="32" t="s">
        <v>924</v>
      </c>
      <c r="C249" s="62" t="s">
        <v>911</v>
      </c>
      <c r="D249" s="62" t="s">
        <v>911</v>
      </c>
      <c r="E249" s="62" t="s">
        <v>911</v>
      </c>
      <c r="F249" s="62" t="s">
        <v>911</v>
      </c>
      <c r="G249" s="82" t="s">
        <v>916</v>
      </c>
      <c r="H249" s="82" t="s">
        <v>925</v>
      </c>
      <c r="I249" s="86" t="s">
        <v>2774</v>
      </c>
      <c r="J249" s="13">
        <v>55</v>
      </c>
      <c r="K249" s="7">
        <f t="shared" si="9"/>
        <v>6600</v>
      </c>
      <c r="L249" s="7">
        <f t="shared" si="10"/>
        <v>1320</v>
      </c>
      <c r="M249" s="10">
        <f t="shared" si="11"/>
        <v>7920</v>
      </c>
      <c r="N249" s="7" t="s">
        <v>8</v>
      </c>
    </row>
    <row r="250" spans="1:14" ht="60" customHeight="1" thickTop="1" thickBot="1" x14ac:dyDescent="0.3">
      <c r="A250" s="33">
        <v>1</v>
      </c>
      <c r="B250" s="32" t="s">
        <v>926</v>
      </c>
      <c r="C250" s="62" t="s">
        <v>911</v>
      </c>
      <c r="D250" s="62" t="s">
        <v>911</v>
      </c>
      <c r="E250" s="62" t="s">
        <v>911</v>
      </c>
      <c r="F250" s="62" t="s">
        <v>911</v>
      </c>
      <c r="G250" s="82" t="s">
        <v>916</v>
      </c>
      <c r="H250" s="82" t="s">
        <v>927</v>
      </c>
      <c r="I250" s="86" t="s">
        <v>2774</v>
      </c>
      <c r="J250" s="13">
        <v>60</v>
      </c>
      <c r="K250" s="7">
        <f t="shared" si="9"/>
        <v>7200</v>
      </c>
      <c r="L250" s="7">
        <f t="shared" si="10"/>
        <v>1440</v>
      </c>
      <c r="M250" s="10">
        <f t="shared" si="11"/>
        <v>8640</v>
      </c>
      <c r="N250" s="7" t="s">
        <v>8</v>
      </c>
    </row>
    <row r="251" spans="1:14" ht="60" customHeight="1" thickTop="1" thickBot="1" x14ac:dyDescent="0.3">
      <c r="A251" s="33">
        <v>1</v>
      </c>
      <c r="B251" s="32" t="s">
        <v>928</v>
      </c>
      <c r="C251" s="62" t="s">
        <v>911</v>
      </c>
      <c r="D251" s="62" t="s">
        <v>911</v>
      </c>
      <c r="E251" s="62" t="s">
        <v>911</v>
      </c>
      <c r="F251" s="62" t="s">
        <v>911</v>
      </c>
      <c r="G251" s="82" t="s">
        <v>916</v>
      </c>
      <c r="H251" s="82" t="s">
        <v>929</v>
      </c>
      <c r="I251" s="86" t="s">
        <v>2774</v>
      </c>
      <c r="J251" s="13">
        <v>67</v>
      </c>
      <c r="K251" s="7">
        <f t="shared" si="9"/>
        <v>8040</v>
      </c>
      <c r="L251" s="7">
        <f t="shared" si="10"/>
        <v>1608</v>
      </c>
      <c r="M251" s="10">
        <f t="shared" si="11"/>
        <v>9648</v>
      </c>
      <c r="N251" s="7" t="s">
        <v>8</v>
      </c>
    </row>
    <row r="252" spans="1:14" ht="60" customHeight="1" thickTop="1" thickBot="1" x14ac:dyDescent="0.3">
      <c r="A252" s="33">
        <v>1</v>
      </c>
      <c r="B252" s="32" t="s">
        <v>930</v>
      </c>
      <c r="C252" s="62" t="s">
        <v>911</v>
      </c>
      <c r="D252" s="62" t="s">
        <v>911</v>
      </c>
      <c r="E252" s="62" t="s">
        <v>911</v>
      </c>
      <c r="F252" s="62" t="s">
        <v>911</v>
      </c>
      <c r="G252" s="82" t="s">
        <v>916</v>
      </c>
      <c r="H252" s="82" t="s">
        <v>931</v>
      </c>
      <c r="I252" s="86" t="s">
        <v>2774</v>
      </c>
      <c r="J252" s="13">
        <v>75</v>
      </c>
      <c r="K252" s="7">
        <f t="shared" si="9"/>
        <v>9000</v>
      </c>
      <c r="L252" s="7">
        <f t="shared" si="10"/>
        <v>1800</v>
      </c>
      <c r="M252" s="10">
        <f t="shared" si="11"/>
        <v>10800</v>
      </c>
      <c r="N252" s="7" t="s">
        <v>8</v>
      </c>
    </row>
    <row r="253" spans="1:14" ht="60" customHeight="1" thickTop="1" thickBot="1" x14ac:dyDescent="0.3">
      <c r="A253" s="33">
        <v>1</v>
      </c>
      <c r="B253" s="32" t="s">
        <v>932</v>
      </c>
      <c r="C253" s="62" t="s">
        <v>911</v>
      </c>
      <c r="D253" s="62" t="s">
        <v>911</v>
      </c>
      <c r="E253" s="62" t="s">
        <v>911</v>
      </c>
      <c r="F253" s="62" t="s">
        <v>911</v>
      </c>
      <c r="G253" s="82" t="s">
        <v>916</v>
      </c>
      <c r="H253" s="82" t="s">
        <v>925</v>
      </c>
      <c r="I253" s="86" t="s">
        <v>2774</v>
      </c>
      <c r="J253" s="13">
        <v>95</v>
      </c>
      <c r="K253" s="7">
        <f t="shared" si="9"/>
        <v>11400</v>
      </c>
      <c r="L253" s="7">
        <f t="shared" si="10"/>
        <v>2280</v>
      </c>
      <c r="M253" s="10">
        <f t="shared" si="11"/>
        <v>13680</v>
      </c>
      <c r="N253" s="7" t="s">
        <v>8</v>
      </c>
    </row>
    <row r="254" spans="1:14" ht="60" customHeight="1" thickTop="1" thickBot="1" x14ac:dyDescent="0.3">
      <c r="A254" s="33">
        <v>1</v>
      </c>
      <c r="B254" s="32" t="s">
        <v>933</v>
      </c>
      <c r="C254" s="62" t="s">
        <v>911</v>
      </c>
      <c r="D254" s="62" t="s">
        <v>911</v>
      </c>
      <c r="E254" s="62" t="s">
        <v>911</v>
      </c>
      <c r="F254" s="62" t="s">
        <v>911</v>
      </c>
      <c r="G254" s="82" t="s">
        <v>916</v>
      </c>
      <c r="H254" s="82" t="s">
        <v>934</v>
      </c>
      <c r="I254" s="86" t="s">
        <v>2774</v>
      </c>
      <c r="J254" s="13">
        <v>105</v>
      </c>
      <c r="K254" s="7">
        <f t="shared" si="9"/>
        <v>12600</v>
      </c>
      <c r="L254" s="7">
        <f t="shared" si="10"/>
        <v>2520</v>
      </c>
      <c r="M254" s="10">
        <f t="shared" si="11"/>
        <v>15120</v>
      </c>
      <c r="N254" s="7" t="s">
        <v>8</v>
      </c>
    </row>
    <row r="255" spans="1:14" ht="60" customHeight="1" thickTop="1" thickBot="1" x14ac:dyDescent="0.3">
      <c r="A255" s="33" t="s">
        <v>935</v>
      </c>
      <c r="B255" s="32" t="s">
        <v>936</v>
      </c>
      <c r="C255" s="62" t="s">
        <v>937</v>
      </c>
      <c r="D255" s="62"/>
      <c r="E255" s="62">
        <v>3.3</v>
      </c>
      <c r="F255" s="62">
        <v>0.9</v>
      </c>
      <c r="G255" s="82" t="s">
        <v>938</v>
      </c>
      <c r="H255" s="82" t="s">
        <v>939</v>
      </c>
      <c r="I255" s="86" t="s">
        <v>2774</v>
      </c>
      <c r="J255" s="13">
        <v>6.01</v>
      </c>
      <c r="K255" s="7">
        <f t="shared" si="9"/>
        <v>721.19999999999993</v>
      </c>
      <c r="L255" s="7">
        <f t="shared" si="10"/>
        <v>144.23999999999998</v>
      </c>
      <c r="M255" s="10">
        <f t="shared" si="11"/>
        <v>865.43999999999994</v>
      </c>
      <c r="N255" s="7" t="s">
        <v>8</v>
      </c>
    </row>
    <row r="256" spans="1:14" ht="60" customHeight="1" thickTop="1" thickBot="1" x14ac:dyDescent="0.3">
      <c r="A256" s="33">
        <v>640</v>
      </c>
      <c r="B256" s="32" t="s">
        <v>940</v>
      </c>
      <c r="C256" s="62">
        <v>2</v>
      </c>
      <c r="D256" s="62" t="s">
        <v>937</v>
      </c>
      <c r="E256" s="62">
        <v>5</v>
      </c>
      <c r="F256" s="62">
        <v>0.4</v>
      </c>
      <c r="G256" s="82" t="s">
        <v>938</v>
      </c>
      <c r="H256" s="82" t="s">
        <v>941</v>
      </c>
      <c r="I256" s="86" t="s">
        <v>2774</v>
      </c>
      <c r="J256" s="13">
        <v>5.28</v>
      </c>
      <c r="K256" s="7">
        <f t="shared" si="9"/>
        <v>633.6</v>
      </c>
      <c r="L256" s="7">
        <f t="shared" si="10"/>
        <v>126.72000000000001</v>
      </c>
      <c r="M256" s="10">
        <f t="shared" si="11"/>
        <v>760.32</v>
      </c>
      <c r="N256" s="7" t="s">
        <v>8</v>
      </c>
    </row>
    <row r="257" spans="1:14" ht="60" customHeight="1" thickTop="1" thickBot="1" x14ac:dyDescent="0.3">
      <c r="A257" s="33">
        <v>560</v>
      </c>
      <c r="B257" s="32" t="s">
        <v>942</v>
      </c>
      <c r="C257" s="62">
        <v>3</v>
      </c>
      <c r="D257" s="62" t="s">
        <v>937</v>
      </c>
      <c r="E257" s="62">
        <v>5</v>
      </c>
      <c r="F257" s="62">
        <v>0.6</v>
      </c>
      <c r="G257" s="82" t="s">
        <v>938</v>
      </c>
      <c r="H257" s="82" t="s">
        <v>941</v>
      </c>
      <c r="I257" s="86" t="s">
        <v>2774</v>
      </c>
      <c r="J257" s="13">
        <v>6.0060000000000002</v>
      </c>
      <c r="K257" s="7">
        <f t="shared" si="9"/>
        <v>720.72</v>
      </c>
      <c r="L257" s="7">
        <f t="shared" si="10"/>
        <v>144.14400000000001</v>
      </c>
      <c r="M257" s="10">
        <f t="shared" si="11"/>
        <v>864.86400000000003</v>
      </c>
      <c r="N257" s="7" t="s">
        <v>8</v>
      </c>
    </row>
    <row r="258" spans="1:14" ht="60" customHeight="1" thickTop="1" thickBot="1" x14ac:dyDescent="0.3">
      <c r="A258" s="33">
        <v>270</v>
      </c>
      <c r="B258" s="32" t="s">
        <v>943</v>
      </c>
      <c r="C258" s="62">
        <v>5</v>
      </c>
      <c r="D258" s="62" t="s">
        <v>605</v>
      </c>
      <c r="E258" s="62">
        <v>5</v>
      </c>
      <c r="F258" s="62">
        <v>1</v>
      </c>
      <c r="G258" s="82" t="s">
        <v>938</v>
      </c>
      <c r="H258" s="82" t="s">
        <v>941</v>
      </c>
      <c r="I258" s="86" t="s">
        <v>2774</v>
      </c>
      <c r="J258" s="13">
        <v>7.7110000000000003</v>
      </c>
      <c r="K258" s="7">
        <f t="shared" si="9"/>
        <v>925.32</v>
      </c>
      <c r="L258" s="7">
        <f t="shared" si="10"/>
        <v>185.06400000000002</v>
      </c>
      <c r="M258" s="10">
        <f t="shared" si="11"/>
        <v>1110.384</v>
      </c>
      <c r="N258" s="7" t="s">
        <v>8</v>
      </c>
    </row>
    <row r="259" spans="1:14" ht="60" customHeight="1" thickTop="1" thickBot="1" x14ac:dyDescent="0.3">
      <c r="A259" s="33">
        <v>270</v>
      </c>
      <c r="B259" s="32" t="s">
        <v>944</v>
      </c>
      <c r="C259" s="62">
        <v>10</v>
      </c>
      <c r="D259" s="62" t="s">
        <v>937</v>
      </c>
      <c r="E259" s="62">
        <v>5</v>
      </c>
      <c r="F259" s="62" t="s">
        <v>945</v>
      </c>
      <c r="G259" s="82" t="s">
        <v>938</v>
      </c>
      <c r="H259" s="82" t="s">
        <v>941</v>
      </c>
      <c r="I259" s="86" t="s">
        <v>2774</v>
      </c>
      <c r="J259" s="13">
        <v>8.6900000000000013</v>
      </c>
      <c r="K259" s="7">
        <f t="shared" si="9"/>
        <v>1042.8000000000002</v>
      </c>
      <c r="L259" s="7">
        <f t="shared" si="10"/>
        <v>208.56000000000006</v>
      </c>
      <c r="M259" s="10">
        <f t="shared" si="11"/>
        <v>1251.3600000000001</v>
      </c>
      <c r="N259" s="7" t="s">
        <v>8</v>
      </c>
    </row>
    <row r="260" spans="1:14" ht="60" customHeight="1" thickTop="1" thickBot="1" x14ac:dyDescent="0.3">
      <c r="A260" s="33">
        <v>240</v>
      </c>
      <c r="B260" s="32" t="s">
        <v>946</v>
      </c>
      <c r="C260" s="62">
        <v>20</v>
      </c>
      <c r="D260" s="62" t="s">
        <v>937</v>
      </c>
      <c r="E260" s="62">
        <v>5</v>
      </c>
      <c r="F260" s="62" t="s">
        <v>947</v>
      </c>
      <c r="G260" s="82" t="s">
        <v>938</v>
      </c>
      <c r="H260" s="82" t="s">
        <v>941</v>
      </c>
      <c r="I260" s="86" t="s">
        <v>2774</v>
      </c>
      <c r="J260" s="13">
        <v>11.077000000000002</v>
      </c>
      <c r="K260" s="7">
        <f t="shared" si="9"/>
        <v>1329.2400000000002</v>
      </c>
      <c r="L260" s="7">
        <f t="shared" si="10"/>
        <v>265.84800000000007</v>
      </c>
      <c r="M260" s="10">
        <f t="shared" si="11"/>
        <v>1595.0880000000002</v>
      </c>
      <c r="N260" s="7" t="s">
        <v>8</v>
      </c>
    </row>
    <row r="261" spans="1:14" ht="60" customHeight="1" thickTop="1" thickBot="1" x14ac:dyDescent="0.3">
      <c r="A261" s="33">
        <v>240</v>
      </c>
      <c r="B261" s="32" t="s">
        <v>946</v>
      </c>
      <c r="C261" s="62">
        <v>20</v>
      </c>
      <c r="D261" s="62" t="s">
        <v>605</v>
      </c>
      <c r="E261" s="62">
        <v>5</v>
      </c>
      <c r="F261" s="62" t="s">
        <v>947</v>
      </c>
      <c r="G261" s="82" t="s">
        <v>938</v>
      </c>
      <c r="H261" s="82" t="s">
        <v>941</v>
      </c>
      <c r="I261" s="86" t="s">
        <v>2774</v>
      </c>
      <c r="J261" s="13">
        <v>11.077000000000002</v>
      </c>
      <c r="K261" s="7">
        <f t="shared" si="9"/>
        <v>1329.2400000000002</v>
      </c>
      <c r="L261" s="7">
        <f t="shared" si="10"/>
        <v>265.84800000000007</v>
      </c>
      <c r="M261" s="10">
        <f t="shared" si="11"/>
        <v>1595.0880000000002</v>
      </c>
      <c r="N261" s="7" t="s">
        <v>8</v>
      </c>
    </row>
    <row r="262" spans="1:14" ht="60" customHeight="1" thickTop="1" thickBot="1" x14ac:dyDescent="0.3">
      <c r="A262" s="33">
        <v>144</v>
      </c>
      <c r="B262" s="32" t="s">
        <v>948</v>
      </c>
      <c r="C262" s="62">
        <v>30</v>
      </c>
      <c r="D262" s="62" t="s">
        <v>605</v>
      </c>
      <c r="E262" s="62">
        <v>5</v>
      </c>
      <c r="F262" s="62" t="s">
        <v>949</v>
      </c>
      <c r="G262" s="82" t="s">
        <v>938</v>
      </c>
      <c r="H262" s="82" t="s">
        <v>941</v>
      </c>
      <c r="I262" s="86" t="s">
        <v>2774</v>
      </c>
      <c r="J262" s="13">
        <v>14.828000000000001</v>
      </c>
      <c r="K262" s="7">
        <f t="shared" ref="K262:K325" si="12">J262*120</f>
        <v>1779.3600000000001</v>
      </c>
      <c r="L262" s="7">
        <f t="shared" ref="L262:L325" si="13">K262*0.2</f>
        <v>355.87200000000007</v>
      </c>
      <c r="M262" s="10">
        <f t="shared" ref="M262:M325" si="14">K262+L262</f>
        <v>2135.232</v>
      </c>
      <c r="N262" s="7" t="s">
        <v>8</v>
      </c>
    </row>
    <row r="263" spans="1:14" ht="60" customHeight="1" thickTop="1" thickBot="1" x14ac:dyDescent="0.3">
      <c r="A263" s="33">
        <v>60</v>
      </c>
      <c r="B263" s="32" t="s">
        <v>950</v>
      </c>
      <c r="C263" s="62">
        <v>40</v>
      </c>
      <c r="D263" s="62" t="s">
        <v>605</v>
      </c>
      <c r="E263" s="62">
        <v>5</v>
      </c>
      <c r="F263" s="62" t="s">
        <v>951</v>
      </c>
      <c r="G263" s="82" t="s">
        <v>938</v>
      </c>
      <c r="H263" s="82" t="s">
        <v>941</v>
      </c>
      <c r="I263" s="86" t="s">
        <v>2774</v>
      </c>
      <c r="J263" s="13">
        <v>15.455000000000002</v>
      </c>
      <c r="K263" s="7">
        <f t="shared" si="12"/>
        <v>1854.6000000000001</v>
      </c>
      <c r="L263" s="7">
        <f t="shared" si="13"/>
        <v>370.92000000000007</v>
      </c>
      <c r="M263" s="10">
        <f t="shared" si="14"/>
        <v>2225.5200000000004</v>
      </c>
      <c r="N263" s="7" t="s">
        <v>8</v>
      </c>
    </row>
    <row r="264" spans="1:14" ht="60" customHeight="1" thickTop="1" thickBot="1" x14ac:dyDescent="0.3">
      <c r="A264" s="33">
        <v>60</v>
      </c>
      <c r="B264" s="32" t="s">
        <v>952</v>
      </c>
      <c r="C264" s="62">
        <v>50</v>
      </c>
      <c r="D264" s="62" t="s">
        <v>605</v>
      </c>
      <c r="E264" s="62">
        <v>5</v>
      </c>
      <c r="F264" s="62" t="s">
        <v>953</v>
      </c>
      <c r="G264" s="82" t="s">
        <v>938</v>
      </c>
      <c r="H264" s="82" t="s">
        <v>941</v>
      </c>
      <c r="I264" s="86" t="s">
        <v>2774</v>
      </c>
      <c r="J264" s="13">
        <v>17.303000000000001</v>
      </c>
      <c r="K264" s="7">
        <f t="shared" si="12"/>
        <v>2076.36</v>
      </c>
      <c r="L264" s="7">
        <f t="shared" si="13"/>
        <v>415.27200000000005</v>
      </c>
      <c r="M264" s="10">
        <f t="shared" si="14"/>
        <v>2491.6320000000001</v>
      </c>
      <c r="N264" s="7" t="s">
        <v>8</v>
      </c>
    </row>
    <row r="265" spans="1:14" ht="60" customHeight="1" thickTop="1" thickBot="1" x14ac:dyDescent="0.3">
      <c r="A265" s="33">
        <v>560</v>
      </c>
      <c r="B265" s="32" t="s">
        <v>954</v>
      </c>
      <c r="C265" s="62">
        <v>3</v>
      </c>
      <c r="D265" s="62" t="s">
        <v>937</v>
      </c>
      <c r="E265" s="62">
        <v>12</v>
      </c>
      <c r="F265" s="62">
        <v>0.25</v>
      </c>
      <c r="G265" s="82" t="s">
        <v>938</v>
      </c>
      <c r="H265" s="82" t="s">
        <v>955</v>
      </c>
      <c r="I265" s="86" t="s">
        <v>2774</v>
      </c>
      <c r="J265" s="13">
        <v>6.0060000000000002</v>
      </c>
      <c r="K265" s="7">
        <f t="shared" si="12"/>
        <v>720.72</v>
      </c>
      <c r="L265" s="7">
        <f t="shared" si="13"/>
        <v>144.14400000000001</v>
      </c>
      <c r="M265" s="10">
        <f t="shared" si="14"/>
        <v>864.86400000000003</v>
      </c>
      <c r="N265" s="7" t="s">
        <v>8</v>
      </c>
    </row>
    <row r="266" spans="1:14" ht="60" customHeight="1" thickTop="1" thickBot="1" x14ac:dyDescent="0.3">
      <c r="A266" s="33">
        <v>270</v>
      </c>
      <c r="B266" s="32" t="s">
        <v>956</v>
      </c>
      <c r="C266" s="62">
        <v>10</v>
      </c>
      <c r="D266" s="62" t="s">
        <v>937</v>
      </c>
      <c r="E266" s="62">
        <v>12</v>
      </c>
      <c r="F266" s="62" t="s">
        <v>957</v>
      </c>
      <c r="G266" s="82" t="s">
        <v>938</v>
      </c>
      <c r="H266" s="82" t="s">
        <v>955</v>
      </c>
      <c r="I266" s="86" t="s">
        <v>2774</v>
      </c>
      <c r="J266" s="13">
        <v>8.6900000000000013</v>
      </c>
      <c r="K266" s="7">
        <f t="shared" si="12"/>
        <v>1042.8000000000002</v>
      </c>
      <c r="L266" s="7">
        <f t="shared" si="13"/>
        <v>208.56000000000006</v>
      </c>
      <c r="M266" s="10">
        <f t="shared" si="14"/>
        <v>1251.3600000000001</v>
      </c>
      <c r="N266" s="7" t="s">
        <v>8</v>
      </c>
    </row>
    <row r="267" spans="1:14" ht="60" customHeight="1" thickTop="1" thickBot="1" x14ac:dyDescent="0.3">
      <c r="A267" s="33">
        <v>144</v>
      </c>
      <c r="B267" s="32" t="s">
        <v>958</v>
      </c>
      <c r="C267" s="62">
        <v>30</v>
      </c>
      <c r="D267" s="62" t="s">
        <v>605</v>
      </c>
      <c r="E267" s="62">
        <v>12</v>
      </c>
      <c r="F267" s="62" t="s">
        <v>959</v>
      </c>
      <c r="G267" s="82" t="s">
        <v>938</v>
      </c>
      <c r="H267" s="82" t="s">
        <v>955</v>
      </c>
      <c r="I267" s="86" t="s">
        <v>2774</v>
      </c>
      <c r="J267" s="13">
        <v>14.828000000000001</v>
      </c>
      <c r="K267" s="7">
        <f t="shared" si="12"/>
        <v>1779.3600000000001</v>
      </c>
      <c r="L267" s="7">
        <f t="shared" si="13"/>
        <v>355.87200000000007</v>
      </c>
      <c r="M267" s="10">
        <f t="shared" si="14"/>
        <v>2135.232</v>
      </c>
      <c r="N267" s="7" t="s">
        <v>8</v>
      </c>
    </row>
    <row r="268" spans="1:14" ht="60" customHeight="1" thickTop="1" thickBot="1" x14ac:dyDescent="0.3">
      <c r="A268" s="33">
        <v>120</v>
      </c>
      <c r="B268" s="32" t="s">
        <v>960</v>
      </c>
      <c r="C268" s="62">
        <v>30</v>
      </c>
      <c r="D268" s="62" t="s">
        <v>605</v>
      </c>
      <c r="E268" s="62">
        <v>12</v>
      </c>
      <c r="F268" s="62" t="s">
        <v>959</v>
      </c>
      <c r="G268" s="82" t="s">
        <v>938</v>
      </c>
      <c r="H268" s="82" t="s">
        <v>955</v>
      </c>
      <c r="I268" s="86" t="s">
        <v>2774</v>
      </c>
      <c r="J268" s="13">
        <v>15.939000000000002</v>
      </c>
      <c r="K268" s="7">
        <f t="shared" si="12"/>
        <v>1912.6800000000003</v>
      </c>
      <c r="L268" s="7">
        <f t="shared" si="13"/>
        <v>382.53600000000006</v>
      </c>
      <c r="M268" s="10">
        <f t="shared" si="14"/>
        <v>2295.2160000000003</v>
      </c>
      <c r="N268" s="7" t="s">
        <v>8</v>
      </c>
    </row>
    <row r="269" spans="1:14" ht="60" customHeight="1" thickTop="1" thickBot="1" x14ac:dyDescent="0.3">
      <c r="A269" s="33">
        <v>60</v>
      </c>
      <c r="B269" s="32" t="s">
        <v>961</v>
      </c>
      <c r="C269" s="62">
        <v>45</v>
      </c>
      <c r="D269" s="62" t="s">
        <v>605</v>
      </c>
      <c r="E269" s="62">
        <v>12</v>
      </c>
      <c r="F269" s="62" t="s">
        <v>962</v>
      </c>
      <c r="G269" s="82" t="s">
        <v>938</v>
      </c>
      <c r="H269" s="82" t="s">
        <v>955</v>
      </c>
      <c r="I269" s="86" t="s">
        <v>2774</v>
      </c>
      <c r="J269" s="13">
        <v>15.455000000000002</v>
      </c>
      <c r="K269" s="7">
        <f t="shared" si="12"/>
        <v>1854.6000000000001</v>
      </c>
      <c r="L269" s="7">
        <f t="shared" si="13"/>
        <v>370.92000000000007</v>
      </c>
      <c r="M269" s="10">
        <f t="shared" si="14"/>
        <v>2225.5200000000004</v>
      </c>
      <c r="N269" s="7" t="s">
        <v>8</v>
      </c>
    </row>
    <row r="270" spans="1:14" ht="60" customHeight="1" thickTop="1" thickBot="1" x14ac:dyDescent="0.3">
      <c r="A270" s="33">
        <v>60</v>
      </c>
      <c r="B270" s="32" t="s">
        <v>963</v>
      </c>
      <c r="C270" s="62">
        <v>60</v>
      </c>
      <c r="D270" s="62" t="s">
        <v>605</v>
      </c>
      <c r="E270" s="62">
        <v>12</v>
      </c>
      <c r="F270" s="62" t="s">
        <v>964</v>
      </c>
      <c r="G270" s="82" t="s">
        <v>938</v>
      </c>
      <c r="H270" s="82" t="s">
        <v>955</v>
      </c>
      <c r="I270" s="86" t="s">
        <v>2774</v>
      </c>
      <c r="J270" s="13">
        <v>17.303000000000001</v>
      </c>
      <c r="K270" s="7">
        <f t="shared" si="12"/>
        <v>2076.36</v>
      </c>
      <c r="L270" s="7">
        <f t="shared" si="13"/>
        <v>415.27200000000005</v>
      </c>
      <c r="M270" s="10">
        <f t="shared" si="14"/>
        <v>2491.6320000000001</v>
      </c>
      <c r="N270" s="7" t="s">
        <v>8</v>
      </c>
    </row>
    <row r="271" spans="1:14" ht="60" customHeight="1" thickTop="1" thickBot="1" x14ac:dyDescent="0.3">
      <c r="A271" s="33">
        <v>270</v>
      </c>
      <c r="B271" s="32" t="s">
        <v>965</v>
      </c>
      <c r="C271" s="62">
        <v>5</v>
      </c>
      <c r="D271" s="62" t="s">
        <v>605</v>
      </c>
      <c r="E271" s="62">
        <v>15</v>
      </c>
      <c r="F271" s="62">
        <v>0.33</v>
      </c>
      <c r="G271" s="82" t="s">
        <v>938</v>
      </c>
      <c r="H271" s="82" t="s">
        <v>966</v>
      </c>
      <c r="I271" s="86" t="s">
        <v>2774</v>
      </c>
      <c r="J271" s="13">
        <v>7.7110000000000003</v>
      </c>
      <c r="K271" s="7">
        <f t="shared" si="12"/>
        <v>925.32</v>
      </c>
      <c r="L271" s="7">
        <f t="shared" si="13"/>
        <v>185.06400000000002</v>
      </c>
      <c r="M271" s="10">
        <f t="shared" si="14"/>
        <v>1110.384</v>
      </c>
      <c r="N271" s="7" t="s">
        <v>8</v>
      </c>
    </row>
    <row r="272" spans="1:14" ht="60" customHeight="1" thickTop="1" thickBot="1" x14ac:dyDescent="0.3">
      <c r="A272" s="33">
        <v>240</v>
      </c>
      <c r="B272" s="32" t="s">
        <v>967</v>
      </c>
      <c r="C272" s="62">
        <v>15</v>
      </c>
      <c r="D272" s="62" t="s">
        <v>605</v>
      </c>
      <c r="E272" s="62">
        <v>15</v>
      </c>
      <c r="F272" s="62" t="s">
        <v>968</v>
      </c>
      <c r="G272" s="82" t="s">
        <v>938</v>
      </c>
      <c r="H272" s="82" t="s">
        <v>966</v>
      </c>
      <c r="I272" s="86" t="s">
        <v>2774</v>
      </c>
      <c r="J272" s="13">
        <v>10.131000000000002</v>
      </c>
      <c r="K272" s="7">
        <f t="shared" si="12"/>
        <v>1215.7200000000003</v>
      </c>
      <c r="L272" s="7">
        <f t="shared" si="13"/>
        <v>243.14400000000006</v>
      </c>
      <c r="M272" s="10">
        <f t="shared" si="14"/>
        <v>1458.8640000000003</v>
      </c>
      <c r="N272" s="7" t="s">
        <v>8</v>
      </c>
    </row>
    <row r="273" spans="1:14" ht="60" customHeight="1" thickTop="1" thickBot="1" x14ac:dyDescent="0.3">
      <c r="A273" s="33">
        <v>60</v>
      </c>
      <c r="B273" s="32" t="s">
        <v>969</v>
      </c>
      <c r="C273" s="62">
        <v>45</v>
      </c>
      <c r="D273" s="62" t="s">
        <v>605</v>
      </c>
      <c r="E273" s="62">
        <v>24</v>
      </c>
      <c r="F273" s="62" t="s">
        <v>970</v>
      </c>
      <c r="G273" s="82" t="s">
        <v>938</v>
      </c>
      <c r="H273" s="82" t="s">
        <v>971</v>
      </c>
      <c r="I273" s="86" t="s">
        <v>2774</v>
      </c>
      <c r="J273" s="13">
        <v>15.455000000000002</v>
      </c>
      <c r="K273" s="7">
        <f t="shared" si="12"/>
        <v>1854.6000000000001</v>
      </c>
      <c r="L273" s="7">
        <f t="shared" si="13"/>
        <v>370.92000000000007</v>
      </c>
      <c r="M273" s="10">
        <f t="shared" si="14"/>
        <v>2225.5200000000004</v>
      </c>
      <c r="N273" s="7" t="s">
        <v>8</v>
      </c>
    </row>
    <row r="274" spans="1:14" ht="60" customHeight="1" thickTop="1" thickBot="1" x14ac:dyDescent="0.3">
      <c r="A274" s="33">
        <v>60</v>
      </c>
      <c r="B274" s="32" t="s">
        <v>972</v>
      </c>
      <c r="C274" s="62">
        <v>60</v>
      </c>
      <c r="D274" s="62" t="s">
        <v>605</v>
      </c>
      <c r="E274" s="62">
        <v>24</v>
      </c>
      <c r="F274" s="62" t="s">
        <v>959</v>
      </c>
      <c r="G274" s="82" t="s">
        <v>938</v>
      </c>
      <c r="H274" s="82" t="s">
        <v>971</v>
      </c>
      <c r="I274" s="86" t="s">
        <v>2774</v>
      </c>
      <c r="J274" s="13">
        <v>17.303000000000001</v>
      </c>
      <c r="K274" s="7">
        <f t="shared" si="12"/>
        <v>2076.36</v>
      </c>
      <c r="L274" s="7">
        <f t="shared" si="13"/>
        <v>415.27200000000005</v>
      </c>
      <c r="M274" s="10">
        <f t="shared" si="14"/>
        <v>2491.6320000000001</v>
      </c>
      <c r="N274" s="7" t="s">
        <v>8</v>
      </c>
    </row>
    <row r="275" spans="1:14" ht="60" customHeight="1" thickTop="1" thickBot="1" x14ac:dyDescent="0.3">
      <c r="A275" s="33">
        <v>60</v>
      </c>
      <c r="B275" s="32" t="s">
        <v>973</v>
      </c>
      <c r="C275" s="62">
        <v>60</v>
      </c>
      <c r="D275" s="62" t="s">
        <v>605</v>
      </c>
      <c r="E275" s="62">
        <v>48</v>
      </c>
      <c r="F275" s="62" t="s">
        <v>878</v>
      </c>
      <c r="G275" s="82" t="s">
        <v>938</v>
      </c>
      <c r="H275" s="82" t="s">
        <v>974</v>
      </c>
      <c r="I275" s="86" t="s">
        <v>2774</v>
      </c>
      <c r="J275" s="13">
        <v>17.3</v>
      </c>
      <c r="K275" s="7">
        <f t="shared" si="12"/>
        <v>2076</v>
      </c>
      <c r="L275" s="7">
        <f t="shared" si="13"/>
        <v>415.20000000000005</v>
      </c>
      <c r="M275" s="10">
        <f t="shared" si="14"/>
        <v>2491.1999999999998</v>
      </c>
      <c r="N275" s="7" t="s">
        <v>8</v>
      </c>
    </row>
    <row r="276" spans="1:14" ht="60" customHeight="1" thickTop="1" thickBot="1" x14ac:dyDescent="0.3">
      <c r="A276" s="33">
        <v>60</v>
      </c>
      <c r="B276" s="32" t="s">
        <v>973</v>
      </c>
      <c r="C276" s="62">
        <v>60</v>
      </c>
      <c r="D276" s="62" t="s">
        <v>605</v>
      </c>
      <c r="E276" s="62">
        <v>48</v>
      </c>
      <c r="F276" s="62" t="s">
        <v>878</v>
      </c>
      <c r="G276" s="82" t="s">
        <v>938</v>
      </c>
      <c r="H276" s="82" t="s">
        <v>974</v>
      </c>
      <c r="I276" s="86" t="s">
        <v>2774</v>
      </c>
      <c r="J276" s="13">
        <v>17.3</v>
      </c>
      <c r="K276" s="7">
        <f t="shared" si="12"/>
        <v>2076</v>
      </c>
      <c r="L276" s="7">
        <f t="shared" si="13"/>
        <v>415.20000000000005</v>
      </c>
      <c r="M276" s="10">
        <f t="shared" si="14"/>
        <v>2491.1999999999998</v>
      </c>
      <c r="N276" s="7" t="s">
        <v>8</v>
      </c>
    </row>
    <row r="277" spans="1:14" ht="60" customHeight="1" thickTop="1" thickBot="1" x14ac:dyDescent="0.3">
      <c r="A277" s="33">
        <v>45</v>
      </c>
      <c r="B277" s="32" t="s">
        <v>975</v>
      </c>
      <c r="C277" s="62">
        <v>40</v>
      </c>
      <c r="D277" s="62" t="s">
        <v>650</v>
      </c>
      <c r="E277" s="62">
        <v>5</v>
      </c>
      <c r="F277" s="62" t="s">
        <v>951</v>
      </c>
      <c r="G277" s="82" t="s">
        <v>938</v>
      </c>
      <c r="H277" s="82" t="s">
        <v>976</v>
      </c>
      <c r="I277" s="86" t="s">
        <v>2774</v>
      </c>
      <c r="J277" s="13">
        <v>20.185000000000002</v>
      </c>
      <c r="K277" s="7">
        <f t="shared" si="12"/>
        <v>2422.2000000000003</v>
      </c>
      <c r="L277" s="7">
        <f t="shared" si="13"/>
        <v>484.44000000000005</v>
      </c>
      <c r="M277" s="10">
        <f t="shared" si="14"/>
        <v>2906.6400000000003</v>
      </c>
      <c r="N277" s="7" t="s">
        <v>8</v>
      </c>
    </row>
    <row r="278" spans="1:14" ht="60" customHeight="1" thickTop="1" thickBot="1" x14ac:dyDescent="0.3">
      <c r="A278" s="33">
        <v>120</v>
      </c>
      <c r="B278" s="32" t="s">
        <v>977</v>
      </c>
      <c r="C278" s="62">
        <v>40</v>
      </c>
      <c r="D278" s="62" t="s">
        <v>650</v>
      </c>
      <c r="E278" s="62">
        <v>5</v>
      </c>
      <c r="F278" s="62" t="s">
        <v>951</v>
      </c>
      <c r="G278" s="82" t="s">
        <v>938</v>
      </c>
      <c r="H278" s="82" t="s">
        <v>976</v>
      </c>
      <c r="I278" s="86" t="s">
        <v>2774</v>
      </c>
      <c r="J278" s="13">
        <v>18.193999999999999</v>
      </c>
      <c r="K278" s="7">
        <f t="shared" si="12"/>
        <v>2183.2799999999997</v>
      </c>
      <c r="L278" s="7">
        <f t="shared" si="13"/>
        <v>436.65599999999995</v>
      </c>
      <c r="M278" s="10">
        <f t="shared" si="14"/>
        <v>2619.9359999999997</v>
      </c>
      <c r="N278" s="7" t="s">
        <v>8</v>
      </c>
    </row>
    <row r="279" spans="1:14" ht="60" customHeight="1" thickTop="1" thickBot="1" x14ac:dyDescent="0.3">
      <c r="A279" s="33">
        <v>96</v>
      </c>
      <c r="B279" s="32" t="s">
        <v>978</v>
      </c>
      <c r="C279" s="62">
        <v>55</v>
      </c>
      <c r="D279" s="62" t="s">
        <v>650</v>
      </c>
      <c r="E279" s="62" t="s">
        <v>964</v>
      </c>
      <c r="F279" s="62" t="s">
        <v>979</v>
      </c>
      <c r="G279" s="82" t="s">
        <v>938</v>
      </c>
      <c r="H279" s="82" t="s">
        <v>976</v>
      </c>
      <c r="I279" s="86" t="s">
        <v>2774</v>
      </c>
      <c r="J279" s="13">
        <v>15.279000000000002</v>
      </c>
      <c r="K279" s="7">
        <f t="shared" si="12"/>
        <v>1833.4800000000002</v>
      </c>
      <c r="L279" s="7">
        <f t="shared" si="13"/>
        <v>366.69600000000008</v>
      </c>
      <c r="M279" s="10">
        <f t="shared" si="14"/>
        <v>2200.1760000000004</v>
      </c>
      <c r="N279" s="7" t="s">
        <v>8</v>
      </c>
    </row>
    <row r="280" spans="1:14" ht="60" customHeight="1" thickTop="1" thickBot="1" x14ac:dyDescent="0.3">
      <c r="A280" s="33">
        <v>96</v>
      </c>
      <c r="B280" s="32" t="s">
        <v>980</v>
      </c>
      <c r="C280" s="62">
        <v>60</v>
      </c>
      <c r="D280" s="62" t="s">
        <v>650</v>
      </c>
      <c r="E280" s="62" t="s">
        <v>981</v>
      </c>
      <c r="F280" s="62" t="s">
        <v>951</v>
      </c>
      <c r="G280" s="82" t="s">
        <v>938</v>
      </c>
      <c r="H280" s="82" t="s">
        <v>982</v>
      </c>
      <c r="I280" s="86" t="s">
        <v>2774</v>
      </c>
      <c r="J280" s="13">
        <v>15.28</v>
      </c>
      <c r="K280" s="7">
        <f t="shared" si="12"/>
        <v>1833.6</v>
      </c>
      <c r="L280" s="7">
        <f t="shared" si="13"/>
        <v>366.72</v>
      </c>
      <c r="M280" s="10">
        <f t="shared" si="14"/>
        <v>2200.3199999999997</v>
      </c>
      <c r="N280" s="7" t="s">
        <v>8</v>
      </c>
    </row>
    <row r="281" spans="1:14" ht="60" customHeight="1" thickTop="1" thickBot="1" x14ac:dyDescent="0.3">
      <c r="A281" s="33">
        <v>120</v>
      </c>
      <c r="B281" s="32" t="s">
        <v>983</v>
      </c>
      <c r="C281" s="62" t="s">
        <v>984</v>
      </c>
      <c r="D281" s="62" t="s">
        <v>650</v>
      </c>
      <c r="E281" s="62" t="s">
        <v>985</v>
      </c>
      <c r="F281" s="62" t="s">
        <v>986</v>
      </c>
      <c r="G281" s="82" t="s">
        <v>938</v>
      </c>
      <c r="H281" s="82" t="s">
        <v>987</v>
      </c>
      <c r="I281" s="86" t="s">
        <v>2774</v>
      </c>
      <c r="J281" s="13">
        <v>41.162000000000006</v>
      </c>
      <c r="K281" s="7">
        <f t="shared" si="12"/>
        <v>4939.4400000000005</v>
      </c>
      <c r="L281" s="7">
        <f t="shared" si="13"/>
        <v>987.88800000000015</v>
      </c>
      <c r="M281" s="10">
        <f t="shared" si="14"/>
        <v>5927.3280000000004</v>
      </c>
      <c r="N281" s="7" t="s">
        <v>8</v>
      </c>
    </row>
    <row r="282" spans="1:14" ht="60" customHeight="1" thickTop="1" thickBot="1" x14ac:dyDescent="0.3">
      <c r="A282" s="33">
        <v>120</v>
      </c>
      <c r="B282" s="32" t="s">
        <v>988</v>
      </c>
      <c r="C282" s="62" t="s">
        <v>989</v>
      </c>
      <c r="D282" s="62" t="s">
        <v>605</v>
      </c>
      <c r="E282" s="62" t="s">
        <v>985</v>
      </c>
      <c r="F282" s="62" t="s">
        <v>990</v>
      </c>
      <c r="G282" s="82" t="s">
        <v>938</v>
      </c>
      <c r="H282" s="82" t="s">
        <v>987</v>
      </c>
      <c r="I282" s="86" t="s">
        <v>2774</v>
      </c>
      <c r="J282" s="13">
        <v>49.698</v>
      </c>
      <c r="K282" s="7">
        <f t="shared" si="12"/>
        <v>5963.76</v>
      </c>
      <c r="L282" s="7">
        <f t="shared" si="13"/>
        <v>1192.7520000000002</v>
      </c>
      <c r="M282" s="10">
        <f t="shared" si="14"/>
        <v>7156.5120000000006</v>
      </c>
      <c r="N282" s="7" t="s">
        <v>8</v>
      </c>
    </row>
    <row r="283" spans="1:14" ht="60" customHeight="1" thickTop="1" thickBot="1" x14ac:dyDescent="0.3">
      <c r="A283" s="33">
        <v>120</v>
      </c>
      <c r="B283" s="32" t="s">
        <v>991</v>
      </c>
      <c r="C283" s="62">
        <v>200</v>
      </c>
      <c r="D283" s="62" t="s">
        <v>605</v>
      </c>
      <c r="E283" s="62" t="s">
        <v>985</v>
      </c>
      <c r="F283" s="62" t="s">
        <v>992</v>
      </c>
      <c r="G283" s="82" t="s">
        <v>938</v>
      </c>
      <c r="H283" s="82" t="s">
        <v>987</v>
      </c>
      <c r="I283" s="86" t="s">
        <v>2774</v>
      </c>
      <c r="J283" s="13">
        <v>52.250000000000007</v>
      </c>
      <c r="K283" s="7">
        <f t="shared" si="12"/>
        <v>6270.0000000000009</v>
      </c>
      <c r="L283" s="7">
        <f t="shared" si="13"/>
        <v>1254.0000000000002</v>
      </c>
      <c r="M283" s="10">
        <f t="shared" si="14"/>
        <v>7524.0000000000009</v>
      </c>
      <c r="N283" s="7" t="s">
        <v>8</v>
      </c>
    </row>
    <row r="284" spans="1:14" ht="60" customHeight="1" thickTop="1" thickBot="1" x14ac:dyDescent="0.3">
      <c r="A284" s="33">
        <v>120</v>
      </c>
      <c r="B284" s="32" t="s">
        <v>993</v>
      </c>
      <c r="C284" s="62">
        <v>25</v>
      </c>
      <c r="D284" s="62" t="s">
        <v>605</v>
      </c>
      <c r="E284" s="62" t="s">
        <v>985</v>
      </c>
      <c r="F284" s="62" t="s">
        <v>994</v>
      </c>
      <c r="G284" s="82" t="s">
        <v>938</v>
      </c>
      <c r="H284" s="82" t="s">
        <v>995</v>
      </c>
      <c r="I284" s="86" t="s">
        <v>2774</v>
      </c>
      <c r="J284" s="13">
        <v>13.079000000000002</v>
      </c>
      <c r="K284" s="7">
        <f t="shared" si="12"/>
        <v>1569.4800000000002</v>
      </c>
      <c r="L284" s="7">
        <f t="shared" si="13"/>
        <v>313.89600000000007</v>
      </c>
      <c r="M284" s="10">
        <f t="shared" si="14"/>
        <v>1883.3760000000002</v>
      </c>
      <c r="N284" s="7" t="s">
        <v>8</v>
      </c>
    </row>
    <row r="285" spans="1:14" ht="60" customHeight="1" thickTop="1" thickBot="1" x14ac:dyDescent="0.3">
      <c r="A285" s="33">
        <v>120</v>
      </c>
      <c r="B285" s="32" t="s">
        <v>996</v>
      </c>
      <c r="C285" s="62">
        <v>36</v>
      </c>
      <c r="D285" s="62" t="s">
        <v>605</v>
      </c>
      <c r="E285" s="62" t="s">
        <v>985</v>
      </c>
      <c r="F285" s="62" t="s">
        <v>997</v>
      </c>
      <c r="G285" s="82" t="s">
        <v>938</v>
      </c>
      <c r="H285" s="82" t="s">
        <v>995</v>
      </c>
      <c r="I285" s="86" t="s">
        <v>2774</v>
      </c>
      <c r="J285" s="13">
        <v>14.509</v>
      </c>
      <c r="K285" s="7">
        <f t="shared" si="12"/>
        <v>1741.08</v>
      </c>
      <c r="L285" s="7">
        <f t="shared" si="13"/>
        <v>348.21600000000001</v>
      </c>
      <c r="M285" s="10">
        <f t="shared" si="14"/>
        <v>2089.2959999999998</v>
      </c>
      <c r="N285" s="7" t="s">
        <v>8</v>
      </c>
    </row>
    <row r="286" spans="1:14" ht="60" customHeight="1" thickTop="1" thickBot="1" x14ac:dyDescent="0.3">
      <c r="A286" s="33">
        <v>96</v>
      </c>
      <c r="B286" s="32" t="s">
        <v>998</v>
      </c>
      <c r="C286" s="62">
        <v>45</v>
      </c>
      <c r="D286" s="62" t="s">
        <v>605</v>
      </c>
      <c r="E286" s="62" t="s">
        <v>985</v>
      </c>
      <c r="F286" s="62" t="s">
        <v>999</v>
      </c>
      <c r="G286" s="82" t="s">
        <v>938</v>
      </c>
      <c r="H286" s="82" t="s">
        <v>995</v>
      </c>
      <c r="I286" s="86" t="s">
        <v>2774</v>
      </c>
      <c r="J286" s="13">
        <v>13.97</v>
      </c>
      <c r="K286" s="7">
        <f t="shared" si="12"/>
        <v>1676.4</v>
      </c>
      <c r="L286" s="7">
        <f t="shared" si="13"/>
        <v>335.28000000000003</v>
      </c>
      <c r="M286" s="10">
        <f t="shared" si="14"/>
        <v>2011.68</v>
      </c>
      <c r="N286" s="7" t="s">
        <v>8</v>
      </c>
    </row>
    <row r="287" spans="1:14" ht="60" customHeight="1" thickTop="1" thickBot="1" x14ac:dyDescent="0.3">
      <c r="A287" s="33">
        <v>45</v>
      </c>
      <c r="B287" s="32" t="s">
        <v>1000</v>
      </c>
      <c r="C287" s="62">
        <v>45</v>
      </c>
      <c r="D287" s="62" t="s">
        <v>605</v>
      </c>
      <c r="E287" s="62" t="s">
        <v>985</v>
      </c>
      <c r="F287" s="62" t="s">
        <v>999</v>
      </c>
      <c r="G287" s="82" t="s">
        <v>938</v>
      </c>
      <c r="H287" s="82" t="s">
        <v>995</v>
      </c>
      <c r="I287" s="86" t="s">
        <v>2774</v>
      </c>
      <c r="J287" s="13">
        <v>20.185000000000002</v>
      </c>
      <c r="K287" s="7">
        <f t="shared" si="12"/>
        <v>2422.2000000000003</v>
      </c>
      <c r="L287" s="7">
        <f t="shared" si="13"/>
        <v>484.44000000000005</v>
      </c>
      <c r="M287" s="10">
        <f t="shared" si="14"/>
        <v>2906.6400000000003</v>
      </c>
      <c r="N287" s="7" t="s">
        <v>8</v>
      </c>
    </row>
    <row r="288" spans="1:14" ht="60" customHeight="1" thickTop="1" thickBot="1" x14ac:dyDescent="0.3">
      <c r="A288" s="33">
        <v>96</v>
      </c>
      <c r="B288" s="32" t="s">
        <v>1001</v>
      </c>
      <c r="C288" s="62">
        <v>65</v>
      </c>
      <c r="D288" s="62" t="s">
        <v>650</v>
      </c>
      <c r="E288" s="62" t="s">
        <v>985</v>
      </c>
      <c r="F288" s="62" t="s">
        <v>1002</v>
      </c>
      <c r="G288" s="82" t="s">
        <v>938</v>
      </c>
      <c r="H288" s="82" t="s">
        <v>995</v>
      </c>
      <c r="I288" s="86" t="s">
        <v>2774</v>
      </c>
      <c r="J288" s="13">
        <v>15.279000000000002</v>
      </c>
      <c r="K288" s="7">
        <f t="shared" si="12"/>
        <v>1833.4800000000002</v>
      </c>
      <c r="L288" s="7">
        <f t="shared" si="13"/>
        <v>366.69600000000008</v>
      </c>
      <c r="M288" s="10">
        <f t="shared" si="14"/>
        <v>2200.1760000000004</v>
      </c>
      <c r="N288" s="7" t="s">
        <v>8</v>
      </c>
    </row>
    <row r="289" spans="1:14" ht="60" customHeight="1" thickTop="1" thickBot="1" x14ac:dyDescent="0.3">
      <c r="A289" s="33">
        <v>120</v>
      </c>
      <c r="B289" s="32" t="s">
        <v>1003</v>
      </c>
      <c r="C289" s="62">
        <v>36</v>
      </c>
      <c r="D289" s="62" t="s">
        <v>605</v>
      </c>
      <c r="E289" s="62" t="s">
        <v>1004</v>
      </c>
      <c r="F289" s="62" t="s">
        <v>1005</v>
      </c>
      <c r="G289" s="82" t="s">
        <v>938</v>
      </c>
      <c r="H289" s="82" t="s">
        <v>1006</v>
      </c>
      <c r="I289" s="86" t="s">
        <v>2774</v>
      </c>
      <c r="J289" s="13">
        <v>14.51</v>
      </c>
      <c r="K289" s="7">
        <f t="shared" si="12"/>
        <v>1741.2</v>
      </c>
      <c r="L289" s="7">
        <f t="shared" si="13"/>
        <v>348.24</v>
      </c>
      <c r="M289" s="10">
        <f t="shared" si="14"/>
        <v>2089.44</v>
      </c>
      <c r="N289" s="7" t="s">
        <v>8</v>
      </c>
    </row>
    <row r="290" spans="1:14" ht="60" customHeight="1" thickTop="1" thickBot="1" x14ac:dyDescent="0.3">
      <c r="A290" s="33">
        <v>36</v>
      </c>
      <c r="B290" s="32" t="s">
        <v>1007</v>
      </c>
      <c r="C290" s="62">
        <v>125</v>
      </c>
      <c r="D290" s="62" t="s">
        <v>650</v>
      </c>
      <c r="E290" s="62">
        <v>27</v>
      </c>
      <c r="F290" s="62" t="s">
        <v>1008</v>
      </c>
      <c r="G290" s="82" t="s">
        <v>938</v>
      </c>
      <c r="H290" s="82" t="s">
        <v>1009</v>
      </c>
      <c r="I290" s="86" t="s">
        <v>2774</v>
      </c>
      <c r="J290" s="13">
        <v>50.49</v>
      </c>
      <c r="K290" s="7">
        <f t="shared" si="12"/>
        <v>6058.8</v>
      </c>
      <c r="L290" s="7">
        <f t="shared" si="13"/>
        <v>1211.76</v>
      </c>
      <c r="M290" s="10">
        <f t="shared" si="14"/>
        <v>7270.56</v>
      </c>
      <c r="N290" s="7" t="s">
        <v>8</v>
      </c>
    </row>
    <row r="291" spans="1:14" ht="60" customHeight="1" thickTop="1" thickBot="1" x14ac:dyDescent="0.3">
      <c r="A291" s="33">
        <v>96</v>
      </c>
      <c r="B291" s="32" t="s">
        <v>1010</v>
      </c>
      <c r="C291" s="62">
        <v>65</v>
      </c>
      <c r="D291" s="62" t="s">
        <v>650</v>
      </c>
      <c r="E291" s="62" t="s">
        <v>881</v>
      </c>
      <c r="F291" s="62" t="s">
        <v>1011</v>
      </c>
      <c r="G291" s="82" t="s">
        <v>938</v>
      </c>
      <c r="H291" s="82" t="s">
        <v>1009</v>
      </c>
      <c r="I291" s="86" t="s">
        <v>2774</v>
      </c>
      <c r="J291" s="13">
        <v>15.279000000000002</v>
      </c>
      <c r="K291" s="7">
        <f t="shared" si="12"/>
        <v>1833.4800000000002</v>
      </c>
      <c r="L291" s="7">
        <f t="shared" si="13"/>
        <v>366.69600000000008</v>
      </c>
      <c r="M291" s="10">
        <f t="shared" si="14"/>
        <v>2200.1760000000004</v>
      </c>
      <c r="N291" s="7" t="s">
        <v>8</v>
      </c>
    </row>
    <row r="292" spans="1:14" ht="60" customHeight="1" thickTop="1" thickBot="1" x14ac:dyDescent="0.3">
      <c r="A292" s="33">
        <v>45</v>
      </c>
      <c r="B292" s="32" t="s">
        <v>1012</v>
      </c>
      <c r="C292" s="62">
        <v>65</v>
      </c>
      <c r="D292" s="62" t="s">
        <v>650</v>
      </c>
      <c r="E292" s="62" t="s">
        <v>881</v>
      </c>
      <c r="F292" s="62" t="s">
        <v>1011</v>
      </c>
      <c r="G292" s="82" t="s">
        <v>938</v>
      </c>
      <c r="H292" s="82" t="s">
        <v>1009</v>
      </c>
      <c r="I292" s="86" t="s">
        <v>2774</v>
      </c>
      <c r="J292" s="13">
        <v>19.920999999999999</v>
      </c>
      <c r="K292" s="7">
        <f t="shared" si="12"/>
        <v>2390.52</v>
      </c>
      <c r="L292" s="7">
        <f t="shared" si="13"/>
        <v>478.10400000000004</v>
      </c>
      <c r="M292" s="10">
        <f t="shared" si="14"/>
        <v>2868.6239999999998</v>
      </c>
      <c r="N292" s="7" t="s">
        <v>8</v>
      </c>
    </row>
    <row r="293" spans="1:14" ht="60" customHeight="1" thickTop="1" thickBot="1" x14ac:dyDescent="0.3">
      <c r="A293" s="33">
        <v>72</v>
      </c>
      <c r="B293" s="32" t="s">
        <v>1013</v>
      </c>
      <c r="C293" s="62">
        <v>120</v>
      </c>
      <c r="D293" s="62" t="s">
        <v>1014</v>
      </c>
      <c r="E293" s="62" t="s">
        <v>881</v>
      </c>
      <c r="F293" s="62" t="s">
        <v>758</v>
      </c>
      <c r="G293" s="82" t="s">
        <v>938</v>
      </c>
      <c r="H293" s="82" t="s">
        <v>1009</v>
      </c>
      <c r="I293" s="86" t="s">
        <v>2774</v>
      </c>
      <c r="J293" s="13">
        <v>22.902000000000001</v>
      </c>
      <c r="K293" s="7">
        <f t="shared" si="12"/>
        <v>2748.2400000000002</v>
      </c>
      <c r="L293" s="7">
        <f t="shared" si="13"/>
        <v>549.64800000000002</v>
      </c>
      <c r="M293" s="10">
        <f t="shared" si="14"/>
        <v>3297.8880000000004</v>
      </c>
      <c r="N293" s="7" t="s">
        <v>8</v>
      </c>
    </row>
    <row r="294" spans="1:14" ht="60" customHeight="1" thickTop="1" thickBot="1" x14ac:dyDescent="0.3">
      <c r="A294" s="33" t="s">
        <v>935</v>
      </c>
      <c r="B294" s="32" t="s">
        <v>1015</v>
      </c>
      <c r="C294" s="62" t="s">
        <v>1016</v>
      </c>
      <c r="D294" s="62" t="s">
        <v>1014</v>
      </c>
      <c r="E294" s="62" t="s">
        <v>881</v>
      </c>
      <c r="F294" s="62" t="s">
        <v>1017</v>
      </c>
      <c r="G294" s="82" t="s">
        <v>938</v>
      </c>
      <c r="H294" s="82" t="s">
        <v>1018</v>
      </c>
      <c r="I294" s="86" t="s">
        <v>2774</v>
      </c>
      <c r="J294" s="13">
        <v>86.988</v>
      </c>
      <c r="K294" s="7">
        <f t="shared" si="12"/>
        <v>10438.56</v>
      </c>
      <c r="L294" s="7">
        <f t="shared" si="13"/>
        <v>2087.712</v>
      </c>
      <c r="M294" s="10">
        <f t="shared" si="14"/>
        <v>12526.271999999999</v>
      </c>
      <c r="N294" s="7" t="s">
        <v>8</v>
      </c>
    </row>
    <row r="295" spans="1:14" ht="60" customHeight="1" thickTop="1" thickBot="1" x14ac:dyDescent="0.3">
      <c r="A295" s="33">
        <v>72</v>
      </c>
      <c r="B295" s="32" t="s">
        <v>1019</v>
      </c>
      <c r="C295" s="62">
        <v>45</v>
      </c>
      <c r="D295" s="62" t="s">
        <v>611</v>
      </c>
      <c r="E295" s="62">
        <v>5</v>
      </c>
      <c r="F295" s="62" t="s">
        <v>1020</v>
      </c>
      <c r="G295" s="82" t="s">
        <v>938</v>
      </c>
      <c r="H295" s="82" t="s">
        <v>1021</v>
      </c>
      <c r="I295" s="86" t="s">
        <v>2774</v>
      </c>
      <c r="J295" s="13">
        <v>22.990000000000002</v>
      </c>
      <c r="K295" s="7">
        <f t="shared" si="12"/>
        <v>2758.8</v>
      </c>
      <c r="L295" s="7">
        <f t="shared" si="13"/>
        <v>551.7600000000001</v>
      </c>
      <c r="M295" s="10">
        <f t="shared" si="14"/>
        <v>3310.5600000000004</v>
      </c>
      <c r="N295" s="7" t="s">
        <v>8</v>
      </c>
    </row>
    <row r="296" spans="1:14" ht="60" customHeight="1" thickTop="1" thickBot="1" x14ac:dyDescent="0.3">
      <c r="A296" s="33">
        <v>120</v>
      </c>
      <c r="B296" s="32" t="s">
        <v>1022</v>
      </c>
      <c r="C296" s="62">
        <v>45</v>
      </c>
      <c r="D296" s="62" t="s">
        <v>1014</v>
      </c>
      <c r="E296" s="62">
        <v>5</v>
      </c>
      <c r="F296" s="62" t="s">
        <v>1020</v>
      </c>
      <c r="G296" s="82" t="s">
        <v>938</v>
      </c>
      <c r="H296" s="82" t="s">
        <v>1021</v>
      </c>
      <c r="I296" s="86" t="s">
        <v>2774</v>
      </c>
      <c r="J296" s="13">
        <v>15.785</v>
      </c>
      <c r="K296" s="7">
        <f t="shared" si="12"/>
        <v>1894.2</v>
      </c>
      <c r="L296" s="7">
        <f t="shared" si="13"/>
        <v>378.84000000000003</v>
      </c>
      <c r="M296" s="10">
        <f t="shared" si="14"/>
        <v>2273.04</v>
      </c>
      <c r="N296" s="7" t="s">
        <v>8</v>
      </c>
    </row>
    <row r="297" spans="1:14" ht="60" customHeight="1" thickTop="1" thickBot="1" x14ac:dyDescent="0.3">
      <c r="A297" s="33">
        <v>120</v>
      </c>
      <c r="B297" s="32" t="s">
        <v>1023</v>
      </c>
      <c r="C297" s="62">
        <v>10</v>
      </c>
      <c r="D297" s="62" t="s">
        <v>605</v>
      </c>
      <c r="E297" s="62">
        <v>12</v>
      </c>
      <c r="F297" s="62" t="s">
        <v>957</v>
      </c>
      <c r="G297" s="82" t="s">
        <v>938</v>
      </c>
      <c r="H297" s="82" t="s">
        <v>1024</v>
      </c>
      <c r="I297" s="86" t="s">
        <v>2774</v>
      </c>
      <c r="J297" s="13">
        <v>10.186</v>
      </c>
      <c r="K297" s="7">
        <f t="shared" si="12"/>
        <v>1222.32</v>
      </c>
      <c r="L297" s="7">
        <f t="shared" si="13"/>
        <v>244.464</v>
      </c>
      <c r="M297" s="10">
        <f t="shared" si="14"/>
        <v>1466.7839999999999</v>
      </c>
      <c r="N297" s="7" t="s">
        <v>8</v>
      </c>
    </row>
    <row r="298" spans="1:14" ht="60" customHeight="1" thickTop="1" thickBot="1" x14ac:dyDescent="0.3">
      <c r="A298" s="33">
        <v>120</v>
      </c>
      <c r="B298" s="32" t="s">
        <v>1025</v>
      </c>
      <c r="C298" s="62">
        <v>15</v>
      </c>
      <c r="D298" s="62" t="s">
        <v>605</v>
      </c>
      <c r="E298" s="62">
        <v>12</v>
      </c>
      <c r="F298" s="62" t="s">
        <v>878</v>
      </c>
      <c r="G298" s="82" t="s">
        <v>938</v>
      </c>
      <c r="H298" s="82" t="s">
        <v>1024</v>
      </c>
      <c r="I298" s="86" t="s">
        <v>2774</v>
      </c>
      <c r="J298" s="13">
        <v>11.275</v>
      </c>
      <c r="K298" s="7">
        <f t="shared" si="12"/>
        <v>1353</v>
      </c>
      <c r="L298" s="7">
        <f t="shared" si="13"/>
        <v>270.60000000000002</v>
      </c>
      <c r="M298" s="10">
        <f t="shared" si="14"/>
        <v>1623.6</v>
      </c>
      <c r="N298" s="7" t="s">
        <v>8</v>
      </c>
    </row>
    <row r="299" spans="1:14" ht="60" customHeight="1" thickTop="1" thickBot="1" x14ac:dyDescent="0.3">
      <c r="A299" s="33">
        <v>105</v>
      </c>
      <c r="B299" s="32" t="s">
        <v>1026</v>
      </c>
      <c r="C299" s="62">
        <v>20</v>
      </c>
      <c r="D299" s="62" t="s">
        <v>605</v>
      </c>
      <c r="E299" s="62">
        <v>12</v>
      </c>
      <c r="F299" s="62" t="s">
        <v>1027</v>
      </c>
      <c r="G299" s="82" t="s">
        <v>938</v>
      </c>
      <c r="H299" s="82" t="s">
        <v>1024</v>
      </c>
      <c r="I299" s="86" t="s">
        <v>2774</v>
      </c>
      <c r="J299" s="13">
        <v>14.179000000000002</v>
      </c>
      <c r="K299" s="7">
        <f t="shared" si="12"/>
        <v>1701.4800000000002</v>
      </c>
      <c r="L299" s="7">
        <f t="shared" si="13"/>
        <v>340.29600000000005</v>
      </c>
      <c r="M299" s="10">
        <f t="shared" si="14"/>
        <v>2041.7760000000003</v>
      </c>
      <c r="N299" s="7" t="s">
        <v>8</v>
      </c>
    </row>
    <row r="300" spans="1:14" ht="60" customHeight="1" thickTop="1" thickBot="1" x14ac:dyDescent="0.3">
      <c r="A300" s="33">
        <v>72</v>
      </c>
      <c r="B300" s="32" t="s">
        <v>1028</v>
      </c>
      <c r="C300" s="62">
        <v>45</v>
      </c>
      <c r="D300" s="62" t="s">
        <v>611</v>
      </c>
      <c r="E300" s="62">
        <v>12</v>
      </c>
      <c r="F300" s="62" t="s">
        <v>1029</v>
      </c>
      <c r="G300" s="82" t="s">
        <v>938</v>
      </c>
      <c r="H300" s="82" t="s">
        <v>1024</v>
      </c>
      <c r="I300" s="86" t="s">
        <v>2774</v>
      </c>
      <c r="J300" s="13">
        <v>22.990000000000002</v>
      </c>
      <c r="K300" s="7">
        <f t="shared" si="12"/>
        <v>2758.8</v>
      </c>
      <c r="L300" s="7">
        <f t="shared" si="13"/>
        <v>551.7600000000001</v>
      </c>
      <c r="M300" s="10">
        <f t="shared" si="14"/>
        <v>3310.5600000000004</v>
      </c>
      <c r="N300" s="7" t="s">
        <v>8</v>
      </c>
    </row>
    <row r="301" spans="1:14" ht="60" customHeight="1" thickTop="1" thickBot="1" x14ac:dyDescent="0.3">
      <c r="A301" s="33">
        <v>120</v>
      </c>
      <c r="B301" s="32" t="s">
        <v>1030</v>
      </c>
      <c r="C301" s="62">
        <v>45</v>
      </c>
      <c r="D301" s="62" t="s">
        <v>1014</v>
      </c>
      <c r="E301" s="62">
        <v>12</v>
      </c>
      <c r="F301" s="62" t="s">
        <v>962</v>
      </c>
      <c r="G301" s="82" t="s">
        <v>938</v>
      </c>
      <c r="H301" s="82" t="s">
        <v>1024</v>
      </c>
      <c r="I301" s="86" t="s">
        <v>2774</v>
      </c>
      <c r="J301" s="13">
        <v>15.785</v>
      </c>
      <c r="K301" s="7">
        <f t="shared" si="12"/>
        <v>1894.2</v>
      </c>
      <c r="L301" s="7">
        <f t="shared" si="13"/>
        <v>378.84000000000003</v>
      </c>
      <c r="M301" s="10">
        <f t="shared" si="14"/>
        <v>2273.04</v>
      </c>
      <c r="N301" s="7" t="s">
        <v>8</v>
      </c>
    </row>
    <row r="302" spans="1:14" ht="60" customHeight="1" thickTop="1" thickBot="1" x14ac:dyDescent="0.3">
      <c r="A302" s="33">
        <v>120</v>
      </c>
      <c r="B302" s="32" t="s">
        <v>1031</v>
      </c>
      <c r="C302" s="62">
        <v>15</v>
      </c>
      <c r="D302" s="62" t="s">
        <v>605</v>
      </c>
      <c r="E302" s="62">
        <v>24</v>
      </c>
      <c r="F302" s="62" t="s">
        <v>1032</v>
      </c>
      <c r="G302" s="82" t="s">
        <v>938</v>
      </c>
      <c r="H302" s="82" t="s">
        <v>1033</v>
      </c>
      <c r="I302" s="86" t="s">
        <v>2774</v>
      </c>
      <c r="J302" s="13">
        <v>11.275</v>
      </c>
      <c r="K302" s="7">
        <f t="shared" si="12"/>
        <v>1353</v>
      </c>
      <c r="L302" s="7">
        <f t="shared" si="13"/>
        <v>270.60000000000002</v>
      </c>
      <c r="M302" s="10">
        <f t="shared" si="14"/>
        <v>1623.6</v>
      </c>
      <c r="N302" s="7" t="s">
        <v>8</v>
      </c>
    </row>
    <row r="303" spans="1:14" ht="60" customHeight="1" thickTop="1" thickBot="1" x14ac:dyDescent="0.3">
      <c r="A303" s="33">
        <v>72</v>
      </c>
      <c r="B303" s="32" t="s">
        <v>1034</v>
      </c>
      <c r="C303" s="62">
        <v>120</v>
      </c>
      <c r="D303" s="62" t="s">
        <v>1014</v>
      </c>
      <c r="E303" s="62">
        <v>24</v>
      </c>
      <c r="F303" s="62" t="s">
        <v>964</v>
      </c>
      <c r="G303" s="82" t="s">
        <v>938</v>
      </c>
      <c r="H303" s="82" t="s">
        <v>1033</v>
      </c>
      <c r="I303" s="86" t="s">
        <v>2774</v>
      </c>
      <c r="J303" s="13">
        <v>27.126000000000001</v>
      </c>
      <c r="K303" s="7">
        <f t="shared" si="12"/>
        <v>3255.1200000000003</v>
      </c>
      <c r="L303" s="7">
        <f t="shared" si="13"/>
        <v>651.02400000000011</v>
      </c>
      <c r="M303" s="10">
        <f t="shared" si="14"/>
        <v>3906.1440000000002</v>
      </c>
      <c r="N303" s="7" t="s">
        <v>8</v>
      </c>
    </row>
    <row r="304" spans="1:14" ht="60" customHeight="1" thickTop="1" thickBot="1" x14ac:dyDescent="0.3">
      <c r="A304" s="33">
        <v>72</v>
      </c>
      <c r="B304" s="32" t="s">
        <v>1035</v>
      </c>
      <c r="C304" s="62">
        <v>30</v>
      </c>
      <c r="D304" s="62" t="s">
        <v>611</v>
      </c>
      <c r="E304" s="62">
        <v>48</v>
      </c>
      <c r="F304" s="62" t="s">
        <v>1036</v>
      </c>
      <c r="G304" s="82" t="s">
        <v>938</v>
      </c>
      <c r="H304" s="82" t="s">
        <v>1021</v>
      </c>
      <c r="I304" s="86" t="s">
        <v>2774</v>
      </c>
      <c r="J304" s="13">
        <v>19.8</v>
      </c>
      <c r="K304" s="7">
        <f t="shared" si="12"/>
        <v>2376</v>
      </c>
      <c r="L304" s="7">
        <f t="shared" si="13"/>
        <v>475.20000000000005</v>
      </c>
      <c r="M304" s="10">
        <f t="shared" si="14"/>
        <v>2851.2</v>
      </c>
      <c r="N304" s="7" t="s">
        <v>8</v>
      </c>
    </row>
    <row r="305" spans="1:14" ht="60" customHeight="1" thickTop="1" thickBot="1" x14ac:dyDescent="0.3">
      <c r="A305" s="33">
        <v>120</v>
      </c>
      <c r="B305" s="32" t="s">
        <v>1037</v>
      </c>
      <c r="C305" s="62">
        <v>30</v>
      </c>
      <c r="D305" s="62" t="s">
        <v>1014</v>
      </c>
      <c r="E305" s="62">
        <v>48</v>
      </c>
      <c r="F305" s="62" t="s">
        <v>1038</v>
      </c>
      <c r="G305" s="82" t="s">
        <v>938</v>
      </c>
      <c r="H305" s="82" t="s">
        <v>1021</v>
      </c>
      <c r="I305" s="86" t="s">
        <v>2774</v>
      </c>
      <c r="J305" s="13">
        <v>13.97</v>
      </c>
      <c r="K305" s="7">
        <f t="shared" si="12"/>
        <v>1676.4</v>
      </c>
      <c r="L305" s="7">
        <f t="shared" si="13"/>
        <v>335.28000000000003</v>
      </c>
      <c r="M305" s="10">
        <f t="shared" si="14"/>
        <v>2011.68</v>
      </c>
      <c r="N305" s="7" t="s">
        <v>8</v>
      </c>
    </row>
    <row r="306" spans="1:14" ht="60" customHeight="1" thickTop="1" thickBot="1" x14ac:dyDescent="0.3">
      <c r="A306" s="33">
        <v>40</v>
      </c>
      <c r="B306" s="32" t="s">
        <v>1039</v>
      </c>
      <c r="C306" s="62">
        <v>35</v>
      </c>
      <c r="D306" s="62" t="s">
        <v>650</v>
      </c>
      <c r="E306" s="62">
        <v>5</v>
      </c>
      <c r="F306" s="62" t="s">
        <v>857</v>
      </c>
      <c r="G306" s="82" t="s">
        <v>1040</v>
      </c>
      <c r="H306" s="82" t="s">
        <v>1041</v>
      </c>
      <c r="I306" s="86" t="s">
        <v>2774</v>
      </c>
      <c r="J306" s="13">
        <v>15.543000000000003</v>
      </c>
      <c r="K306" s="7">
        <f t="shared" si="12"/>
        <v>1865.1600000000003</v>
      </c>
      <c r="L306" s="7">
        <f t="shared" si="13"/>
        <v>373.0320000000001</v>
      </c>
      <c r="M306" s="10">
        <f t="shared" si="14"/>
        <v>2238.1920000000005</v>
      </c>
      <c r="N306" s="7" t="s">
        <v>8</v>
      </c>
    </row>
    <row r="307" spans="1:14" ht="60" customHeight="1" thickTop="1" thickBot="1" x14ac:dyDescent="0.3">
      <c r="A307" s="33">
        <v>32</v>
      </c>
      <c r="B307" s="32" t="s">
        <v>1042</v>
      </c>
      <c r="C307" s="62">
        <v>60</v>
      </c>
      <c r="D307" s="62" t="s">
        <v>650</v>
      </c>
      <c r="E307" s="62">
        <v>5</v>
      </c>
      <c r="F307" s="62" t="s">
        <v>1043</v>
      </c>
      <c r="G307" s="82" t="s">
        <v>1040</v>
      </c>
      <c r="H307" s="82" t="s">
        <v>1041</v>
      </c>
      <c r="I307" s="86" t="s">
        <v>2774</v>
      </c>
      <c r="J307" s="13">
        <v>17.336000000000002</v>
      </c>
      <c r="K307" s="7">
        <f t="shared" si="12"/>
        <v>2080.3200000000002</v>
      </c>
      <c r="L307" s="7">
        <f t="shared" si="13"/>
        <v>416.06400000000008</v>
      </c>
      <c r="M307" s="10">
        <f t="shared" si="14"/>
        <v>2496.384</v>
      </c>
      <c r="N307" s="7" t="s">
        <v>8</v>
      </c>
    </row>
    <row r="308" spans="1:14" ht="60" customHeight="1" thickTop="1" thickBot="1" x14ac:dyDescent="0.3">
      <c r="A308" s="33">
        <v>20</v>
      </c>
      <c r="B308" s="32" t="s">
        <v>1044</v>
      </c>
      <c r="C308" s="62">
        <v>100</v>
      </c>
      <c r="D308" s="62" t="s">
        <v>650</v>
      </c>
      <c r="E308" s="62">
        <v>5</v>
      </c>
      <c r="F308" s="62" t="s">
        <v>1045</v>
      </c>
      <c r="G308" s="82" t="s">
        <v>1040</v>
      </c>
      <c r="H308" s="82" t="s">
        <v>1041</v>
      </c>
      <c r="I308" s="86" t="s">
        <v>2774</v>
      </c>
      <c r="J308" s="13">
        <v>29.216000000000001</v>
      </c>
      <c r="K308" s="7">
        <f t="shared" si="12"/>
        <v>3505.92</v>
      </c>
      <c r="L308" s="7">
        <f t="shared" si="13"/>
        <v>701.18400000000008</v>
      </c>
      <c r="M308" s="10">
        <f t="shared" si="14"/>
        <v>4207.1040000000003</v>
      </c>
      <c r="N308" s="7" t="s">
        <v>8</v>
      </c>
    </row>
    <row r="309" spans="1:14" ht="60" customHeight="1" thickTop="1" thickBot="1" x14ac:dyDescent="0.3">
      <c r="A309" s="33">
        <v>144</v>
      </c>
      <c r="B309" s="32" t="s">
        <v>1046</v>
      </c>
      <c r="C309" s="62">
        <v>8</v>
      </c>
      <c r="D309" s="62" t="s">
        <v>650</v>
      </c>
      <c r="E309" s="62">
        <v>12</v>
      </c>
      <c r="F309" s="62" t="s">
        <v>1047</v>
      </c>
      <c r="G309" s="82" t="s">
        <v>1040</v>
      </c>
      <c r="H309" s="82" t="s">
        <v>1048</v>
      </c>
      <c r="I309" s="86" t="s">
        <v>2774</v>
      </c>
      <c r="J309" s="13">
        <v>5.742</v>
      </c>
      <c r="K309" s="7">
        <f t="shared" si="12"/>
        <v>689.04</v>
      </c>
      <c r="L309" s="7">
        <f t="shared" si="13"/>
        <v>137.80799999999999</v>
      </c>
      <c r="M309" s="10">
        <f t="shared" si="14"/>
        <v>826.84799999999996</v>
      </c>
      <c r="N309" s="7" t="s">
        <v>8</v>
      </c>
    </row>
    <row r="310" spans="1:14" ht="60" customHeight="1" thickTop="1" thickBot="1" x14ac:dyDescent="0.3">
      <c r="A310" s="33">
        <v>120</v>
      </c>
      <c r="B310" s="32" t="s">
        <v>1049</v>
      </c>
      <c r="C310" s="62">
        <v>12</v>
      </c>
      <c r="D310" s="62" t="s">
        <v>650</v>
      </c>
      <c r="E310" s="62">
        <v>12</v>
      </c>
      <c r="F310" s="62" t="s">
        <v>1050</v>
      </c>
      <c r="G310" s="82" t="s">
        <v>1040</v>
      </c>
      <c r="H310" s="82" t="s">
        <v>1048</v>
      </c>
      <c r="I310" s="86" t="s">
        <v>2774</v>
      </c>
      <c r="J310" s="13">
        <v>6.556</v>
      </c>
      <c r="K310" s="7">
        <f t="shared" si="12"/>
        <v>786.72</v>
      </c>
      <c r="L310" s="7">
        <f t="shared" si="13"/>
        <v>157.34400000000002</v>
      </c>
      <c r="M310" s="10">
        <f t="shared" si="14"/>
        <v>944.06400000000008</v>
      </c>
      <c r="N310" s="7" t="s">
        <v>8</v>
      </c>
    </row>
    <row r="311" spans="1:14" ht="60" customHeight="1" thickTop="1" thickBot="1" x14ac:dyDescent="0.3">
      <c r="A311" s="33">
        <v>120</v>
      </c>
      <c r="B311" s="32" t="s">
        <v>1051</v>
      </c>
      <c r="C311" s="62">
        <v>16</v>
      </c>
      <c r="D311" s="62" t="s">
        <v>650</v>
      </c>
      <c r="E311" s="62">
        <v>12</v>
      </c>
      <c r="F311" s="62" t="s">
        <v>1052</v>
      </c>
      <c r="G311" s="82" t="s">
        <v>1040</v>
      </c>
      <c r="H311" s="82" t="s">
        <v>1048</v>
      </c>
      <c r="I311" s="86" t="s">
        <v>2774</v>
      </c>
      <c r="J311" s="13">
        <v>7.1719999999999997</v>
      </c>
      <c r="K311" s="7">
        <f t="shared" si="12"/>
        <v>860.64</v>
      </c>
      <c r="L311" s="7">
        <f t="shared" si="13"/>
        <v>172.12800000000001</v>
      </c>
      <c r="M311" s="10">
        <f t="shared" si="14"/>
        <v>1032.768</v>
      </c>
      <c r="N311" s="7" t="s">
        <v>8</v>
      </c>
    </row>
    <row r="312" spans="1:14" ht="60" customHeight="1" thickTop="1" thickBot="1" x14ac:dyDescent="0.3">
      <c r="A312" s="33">
        <v>70</v>
      </c>
      <c r="B312" s="32" t="s">
        <v>1053</v>
      </c>
      <c r="C312" s="62">
        <v>18</v>
      </c>
      <c r="D312" s="62" t="s">
        <v>654</v>
      </c>
      <c r="E312" s="62">
        <v>12</v>
      </c>
      <c r="F312" s="62" t="s">
        <v>1054</v>
      </c>
      <c r="G312" s="82" t="s">
        <v>1040</v>
      </c>
      <c r="H312" s="82" t="s">
        <v>1048</v>
      </c>
      <c r="I312" s="86" t="s">
        <v>2774</v>
      </c>
      <c r="J312" s="13">
        <v>7.8760000000000012</v>
      </c>
      <c r="K312" s="7">
        <f t="shared" si="12"/>
        <v>945.12000000000012</v>
      </c>
      <c r="L312" s="7">
        <f t="shared" si="13"/>
        <v>189.02400000000003</v>
      </c>
      <c r="M312" s="10">
        <f t="shared" si="14"/>
        <v>1134.1440000000002</v>
      </c>
      <c r="N312" s="7" t="s">
        <v>8</v>
      </c>
    </row>
    <row r="313" spans="1:14" ht="60" customHeight="1" thickTop="1" thickBot="1" x14ac:dyDescent="0.3">
      <c r="A313" s="33">
        <v>72</v>
      </c>
      <c r="B313" s="32" t="s">
        <v>1055</v>
      </c>
      <c r="C313" s="62">
        <v>25</v>
      </c>
      <c r="D313" s="62" t="s">
        <v>650</v>
      </c>
      <c r="E313" s="62">
        <v>12</v>
      </c>
      <c r="F313" s="62" t="s">
        <v>1056</v>
      </c>
      <c r="G313" s="82" t="s">
        <v>1040</v>
      </c>
      <c r="H313" s="82" t="s">
        <v>1048</v>
      </c>
      <c r="I313" s="86" t="s">
        <v>2774</v>
      </c>
      <c r="J313" s="13">
        <v>12.364000000000001</v>
      </c>
      <c r="K313" s="7">
        <f t="shared" si="12"/>
        <v>1483.68</v>
      </c>
      <c r="L313" s="7">
        <f t="shared" si="13"/>
        <v>296.73600000000005</v>
      </c>
      <c r="M313" s="10">
        <f t="shared" si="14"/>
        <v>1780.4160000000002</v>
      </c>
      <c r="N313" s="7" t="s">
        <v>8</v>
      </c>
    </row>
    <row r="314" spans="1:14" ht="60" customHeight="1" thickTop="1" thickBot="1" x14ac:dyDescent="0.3">
      <c r="A314" s="33">
        <v>72</v>
      </c>
      <c r="B314" s="32" t="s">
        <v>1057</v>
      </c>
      <c r="C314" s="62">
        <v>35</v>
      </c>
      <c r="D314" s="62" t="s">
        <v>650</v>
      </c>
      <c r="E314" s="62">
        <v>12</v>
      </c>
      <c r="F314" s="62" t="s">
        <v>1058</v>
      </c>
      <c r="G314" s="82" t="s">
        <v>1040</v>
      </c>
      <c r="H314" s="82" t="s">
        <v>1048</v>
      </c>
      <c r="I314" s="86" t="s">
        <v>2774</v>
      </c>
      <c r="J314" s="13">
        <v>12.738000000000001</v>
      </c>
      <c r="K314" s="7">
        <f t="shared" si="12"/>
        <v>1528.5600000000002</v>
      </c>
      <c r="L314" s="7">
        <f t="shared" si="13"/>
        <v>305.71200000000005</v>
      </c>
      <c r="M314" s="10">
        <f t="shared" si="14"/>
        <v>1834.2720000000002</v>
      </c>
      <c r="N314" s="7" t="s">
        <v>8</v>
      </c>
    </row>
    <row r="315" spans="1:14" ht="60" customHeight="1" thickTop="1" thickBot="1" x14ac:dyDescent="0.3">
      <c r="A315" s="33">
        <v>60</v>
      </c>
      <c r="B315" s="32" t="s">
        <v>1059</v>
      </c>
      <c r="C315" s="62">
        <v>20</v>
      </c>
      <c r="D315" s="62" t="s">
        <v>650</v>
      </c>
      <c r="E315" s="62">
        <v>12</v>
      </c>
      <c r="F315" s="62" t="s">
        <v>1060</v>
      </c>
      <c r="G315" s="82" t="s">
        <v>1040</v>
      </c>
      <c r="H315" s="82" t="s">
        <v>1048</v>
      </c>
      <c r="I315" s="86" t="s">
        <v>2774</v>
      </c>
      <c r="J315" s="13">
        <v>11</v>
      </c>
      <c r="K315" s="7">
        <f t="shared" si="12"/>
        <v>1320</v>
      </c>
      <c r="L315" s="7">
        <f t="shared" si="13"/>
        <v>264</v>
      </c>
      <c r="M315" s="10">
        <f t="shared" si="14"/>
        <v>1584</v>
      </c>
      <c r="N315" s="7" t="s">
        <v>8</v>
      </c>
    </row>
    <row r="316" spans="1:14" ht="60" customHeight="1" thickTop="1" thickBot="1" x14ac:dyDescent="0.3">
      <c r="A316" s="33">
        <v>40</v>
      </c>
      <c r="B316" s="32" t="s">
        <v>1061</v>
      </c>
      <c r="C316" s="62">
        <v>35</v>
      </c>
      <c r="D316" s="62" t="s">
        <v>650</v>
      </c>
      <c r="E316" s="62">
        <v>12</v>
      </c>
      <c r="F316" s="62" t="s">
        <v>1058</v>
      </c>
      <c r="G316" s="82" t="s">
        <v>1040</v>
      </c>
      <c r="H316" s="82" t="s">
        <v>1048</v>
      </c>
      <c r="I316" s="86" t="s">
        <v>2774</v>
      </c>
      <c r="J316" s="13">
        <v>14.84</v>
      </c>
      <c r="K316" s="7">
        <f t="shared" si="12"/>
        <v>1780.8</v>
      </c>
      <c r="L316" s="7">
        <f t="shared" si="13"/>
        <v>356.16</v>
      </c>
      <c r="M316" s="10">
        <f t="shared" si="14"/>
        <v>2136.96</v>
      </c>
      <c r="N316" s="7" t="s">
        <v>8</v>
      </c>
    </row>
    <row r="317" spans="1:14" ht="60" customHeight="1" thickTop="1" thickBot="1" x14ac:dyDescent="0.3">
      <c r="A317" s="33">
        <v>32</v>
      </c>
      <c r="B317" s="32" t="s">
        <v>1062</v>
      </c>
      <c r="C317" s="62">
        <v>60</v>
      </c>
      <c r="D317" s="62" t="s">
        <v>650</v>
      </c>
      <c r="E317" s="62">
        <v>12</v>
      </c>
      <c r="F317" s="62" t="s">
        <v>857</v>
      </c>
      <c r="G317" s="82" t="s">
        <v>1040</v>
      </c>
      <c r="H317" s="82" t="s">
        <v>1048</v>
      </c>
      <c r="I317" s="86" t="s">
        <v>2774</v>
      </c>
      <c r="J317" s="13">
        <v>16.55</v>
      </c>
      <c r="K317" s="7">
        <f t="shared" si="12"/>
        <v>1986</v>
      </c>
      <c r="L317" s="7">
        <f t="shared" si="13"/>
        <v>397.20000000000005</v>
      </c>
      <c r="M317" s="10">
        <f t="shared" si="14"/>
        <v>2383.1999999999998</v>
      </c>
      <c r="N317" s="7" t="s">
        <v>8</v>
      </c>
    </row>
    <row r="318" spans="1:14" ht="60" customHeight="1" thickTop="1" thickBot="1" x14ac:dyDescent="0.3">
      <c r="A318" s="33">
        <v>20</v>
      </c>
      <c r="B318" s="32" t="s">
        <v>1063</v>
      </c>
      <c r="C318" s="62">
        <v>100</v>
      </c>
      <c r="D318" s="62" t="s">
        <v>650</v>
      </c>
      <c r="E318" s="62">
        <v>12</v>
      </c>
      <c r="F318" s="62" t="s">
        <v>1064</v>
      </c>
      <c r="G318" s="82" t="s">
        <v>1040</v>
      </c>
      <c r="H318" s="82" t="s">
        <v>1048</v>
      </c>
      <c r="I318" s="86" t="s">
        <v>2774</v>
      </c>
      <c r="J318" s="13">
        <v>27.89</v>
      </c>
      <c r="K318" s="7">
        <f t="shared" si="12"/>
        <v>3346.8</v>
      </c>
      <c r="L318" s="7">
        <f t="shared" si="13"/>
        <v>669.36000000000013</v>
      </c>
      <c r="M318" s="10">
        <f t="shared" si="14"/>
        <v>4016.1600000000003</v>
      </c>
      <c r="N318" s="7" t="s">
        <v>8</v>
      </c>
    </row>
    <row r="319" spans="1:14" ht="60" customHeight="1" thickTop="1" thickBot="1" x14ac:dyDescent="0.3">
      <c r="A319" s="33">
        <v>20</v>
      </c>
      <c r="B319" s="32" t="s">
        <v>1065</v>
      </c>
      <c r="C319" s="62">
        <v>120</v>
      </c>
      <c r="D319" s="62" t="s">
        <v>650</v>
      </c>
      <c r="E319" s="62">
        <v>12</v>
      </c>
      <c r="F319" s="62" t="s">
        <v>1066</v>
      </c>
      <c r="G319" s="82" t="s">
        <v>1040</v>
      </c>
      <c r="H319" s="82" t="s">
        <v>1048</v>
      </c>
      <c r="I319" s="86" t="s">
        <v>2774</v>
      </c>
      <c r="J319" s="13">
        <v>39.292000000000002</v>
      </c>
      <c r="K319" s="7">
        <f t="shared" si="12"/>
        <v>4715.04</v>
      </c>
      <c r="L319" s="7">
        <f t="shared" si="13"/>
        <v>943.00800000000004</v>
      </c>
      <c r="M319" s="10">
        <f t="shared" si="14"/>
        <v>5658.0479999999998</v>
      </c>
      <c r="N319" s="7" t="s">
        <v>8</v>
      </c>
    </row>
    <row r="320" spans="1:14" ht="60" customHeight="1" thickTop="1" thickBot="1" x14ac:dyDescent="0.3">
      <c r="A320" s="33">
        <v>144</v>
      </c>
      <c r="B320" s="32" t="s">
        <v>1067</v>
      </c>
      <c r="C320" s="62">
        <v>8</v>
      </c>
      <c r="D320" s="62" t="s">
        <v>650</v>
      </c>
      <c r="E320" s="62">
        <v>24</v>
      </c>
      <c r="F320" s="62" t="s">
        <v>1068</v>
      </c>
      <c r="G320" s="82" t="s">
        <v>1040</v>
      </c>
      <c r="H320" s="82" t="s">
        <v>1069</v>
      </c>
      <c r="I320" s="86" t="s">
        <v>2774</v>
      </c>
      <c r="J320" s="13">
        <v>5.742</v>
      </c>
      <c r="K320" s="7">
        <f t="shared" si="12"/>
        <v>689.04</v>
      </c>
      <c r="L320" s="7">
        <f t="shared" si="13"/>
        <v>137.80799999999999</v>
      </c>
      <c r="M320" s="10">
        <f t="shared" si="14"/>
        <v>826.84799999999996</v>
      </c>
      <c r="N320" s="7" t="s">
        <v>8</v>
      </c>
    </row>
    <row r="321" spans="1:14" ht="60" customHeight="1" thickTop="1" thickBot="1" x14ac:dyDescent="0.3">
      <c r="A321" s="33">
        <v>120</v>
      </c>
      <c r="B321" s="32" t="s">
        <v>1070</v>
      </c>
      <c r="C321" s="62">
        <v>12</v>
      </c>
      <c r="D321" s="62" t="s">
        <v>650</v>
      </c>
      <c r="E321" s="62">
        <v>24</v>
      </c>
      <c r="F321" s="62" t="s">
        <v>1071</v>
      </c>
      <c r="G321" s="82" t="s">
        <v>1040</v>
      </c>
      <c r="H321" s="82" t="s">
        <v>1069</v>
      </c>
      <c r="I321" s="86" t="s">
        <v>2774</v>
      </c>
      <c r="J321" s="13">
        <v>6.556</v>
      </c>
      <c r="K321" s="7">
        <f t="shared" si="12"/>
        <v>786.72</v>
      </c>
      <c r="L321" s="7">
        <f t="shared" si="13"/>
        <v>157.34400000000002</v>
      </c>
      <c r="M321" s="10">
        <f t="shared" si="14"/>
        <v>944.06400000000008</v>
      </c>
      <c r="N321" s="7" t="s">
        <v>8</v>
      </c>
    </row>
    <row r="322" spans="1:14" ht="60" customHeight="1" thickTop="1" thickBot="1" x14ac:dyDescent="0.3">
      <c r="A322" s="33">
        <v>120</v>
      </c>
      <c r="B322" s="32" t="s">
        <v>1072</v>
      </c>
      <c r="C322" s="62">
        <v>16</v>
      </c>
      <c r="D322" s="62" t="s">
        <v>650</v>
      </c>
      <c r="E322" s="62">
        <v>24</v>
      </c>
      <c r="F322" s="62" t="s">
        <v>1047</v>
      </c>
      <c r="G322" s="82" t="s">
        <v>1040</v>
      </c>
      <c r="H322" s="82" t="s">
        <v>1069</v>
      </c>
      <c r="I322" s="86" t="s">
        <v>2774</v>
      </c>
      <c r="J322" s="13">
        <v>7.1719999999999997</v>
      </c>
      <c r="K322" s="7">
        <f t="shared" si="12"/>
        <v>860.64</v>
      </c>
      <c r="L322" s="7">
        <f t="shared" si="13"/>
        <v>172.12800000000001</v>
      </c>
      <c r="M322" s="10">
        <f t="shared" si="14"/>
        <v>1032.768</v>
      </c>
      <c r="N322" s="7" t="s">
        <v>8</v>
      </c>
    </row>
    <row r="323" spans="1:14" ht="60" customHeight="1" thickTop="1" thickBot="1" x14ac:dyDescent="0.3">
      <c r="A323" s="33">
        <v>70</v>
      </c>
      <c r="B323" s="32" t="s">
        <v>1073</v>
      </c>
      <c r="C323" s="62">
        <v>18</v>
      </c>
      <c r="D323" s="62" t="s">
        <v>654</v>
      </c>
      <c r="E323" s="62">
        <v>24</v>
      </c>
      <c r="F323" s="62" t="s">
        <v>1074</v>
      </c>
      <c r="G323" s="82" t="s">
        <v>1040</v>
      </c>
      <c r="H323" s="82" t="s">
        <v>1069</v>
      </c>
      <c r="I323" s="86" t="s">
        <v>2774</v>
      </c>
      <c r="J323" s="13">
        <v>7.8760000000000012</v>
      </c>
      <c r="K323" s="7">
        <f t="shared" si="12"/>
        <v>945.12000000000012</v>
      </c>
      <c r="L323" s="7">
        <f t="shared" si="13"/>
        <v>189.02400000000003</v>
      </c>
      <c r="M323" s="10">
        <f t="shared" si="14"/>
        <v>1134.1440000000002</v>
      </c>
      <c r="N323" s="7" t="s">
        <v>8</v>
      </c>
    </row>
    <row r="324" spans="1:14" ht="60" customHeight="1" thickTop="1" thickBot="1" x14ac:dyDescent="0.3">
      <c r="A324" s="33">
        <v>60</v>
      </c>
      <c r="B324" s="32" t="s">
        <v>1075</v>
      </c>
      <c r="C324" s="62">
        <v>20</v>
      </c>
      <c r="D324" s="62" t="s">
        <v>650</v>
      </c>
      <c r="E324" s="62">
        <v>24</v>
      </c>
      <c r="F324" s="62" t="s">
        <v>1076</v>
      </c>
      <c r="G324" s="82" t="s">
        <v>1040</v>
      </c>
      <c r="H324" s="82" t="s">
        <v>1069</v>
      </c>
      <c r="I324" s="86" t="s">
        <v>2774</v>
      </c>
      <c r="J324" s="13">
        <v>11</v>
      </c>
      <c r="K324" s="7">
        <f t="shared" si="12"/>
        <v>1320</v>
      </c>
      <c r="L324" s="7">
        <f t="shared" si="13"/>
        <v>264</v>
      </c>
      <c r="M324" s="10">
        <f t="shared" si="14"/>
        <v>1584</v>
      </c>
      <c r="N324" s="7" t="s">
        <v>8</v>
      </c>
    </row>
    <row r="325" spans="1:14" ht="60" customHeight="1" thickTop="1" thickBot="1" x14ac:dyDescent="0.3">
      <c r="A325" s="33">
        <v>72</v>
      </c>
      <c r="B325" s="32" t="s">
        <v>1077</v>
      </c>
      <c r="C325" s="62">
        <v>25</v>
      </c>
      <c r="D325" s="62" t="s">
        <v>650</v>
      </c>
      <c r="E325" s="62">
        <v>24</v>
      </c>
      <c r="F325" s="62" t="s">
        <v>1078</v>
      </c>
      <c r="G325" s="82" t="s">
        <v>1040</v>
      </c>
      <c r="H325" s="82" t="s">
        <v>1069</v>
      </c>
      <c r="I325" s="86" t="s">
        <v>2774</v>
      </c>
      <c r="J325" s="13">
        <v>12.364000000000001</v>
      </c>
      <c r="K325" s="7">
        <f t="shared" si="12"/>
        <v>1483.68</v>
      </c>
      <c r="L325" s="7">
        <f t="shared" si="13"/>
        <v>296.73600000000005</v>
      </c>
      <c r="M325" s="10">
        <f t="shared" si="14"/>
        <v>1780.4160000000002</v>
      </c>
      <c r="N325" s="7" t="s">
        <v>8</v>
      </c>
    </row>
    <row r="326" spans="1:14" ht="60" customHeight="1" thickTop="1" thickBot="1" x14ac:dyDescent="0.3">
      <c r="A326" s="33">
        <v>72</v>
      </c>
      <c r="B326" s="32" t="s">
        <v>1079</v>
      </c>
      <c r="C326" s="62">
        <v>35</v>
      </c>
      <c r="D326" s="62" t="s">
        <v>650</v>
      </c>
      <c r="E326" s="62">
        <v>24</v>
      </c>
      <c r="F326" s="62" t="s">
        <v>1054</v>
      </c>
      <c r="G326" s="82" t="s">
        <v>1040</v>
      </c>
      <c r="H326" s="82" t="s">
        <v>1069</v>
      </c>
      <c r="I326" s="86" t="s">
        <v>2774</v>
      </c>
      <c r="J326" s="13">
        <v>12.738000000000001</v>
      </c>
      <c r="K326" s="7">
        <f t="shared" ref="K326:K389" si="15">J326*120</f>
        <v>1528.5600000000002</v>
      </c>
      <c r="L326" s="7">
        <f t="shared" ref="L326:L389" si="16">K326*0.2</f>
        <v>305.71200000000005</v>
      </c>
      <c r="M326" s="10">
        <f t="shared" ref="M326:M389" si="17">K326+L326</f>
        <v>1834.2720000000002</v>
      </c>
      <c r="N326" s="7" t="s">
        <v>8</v>
      </c>
    </row>
    <row r="327" spans="1:14" ht="60" customHeight="1" thickTop="1" thickBot="1" x14ac:dyDescent="0.3">
      <c r="A327" s="33">
        <v>40</v>
      </c>
      <c r="B327" s="32" t="s">
        <v>1080</v>
      </c>
      <c r="C327" s="62">
        <v>35</v>
      </c>
      <c r="D327" s="62" t="s">
        <v>650</v>
      </c>
      <c r="E327" s="62">
        <v>24</v>
      </c>
      <c r="F327" s="62" t="s">
        <v>1054</v>
      </c>
      <c r="G327" s="82" t="s">
        <v>1040</v>
      </c>
      <c r="H327" s="82" t="s">
        <v>1069</v>
      </c>
      <c r="I327" s="86" t="s">
        <v>2774</v>
      </c>
      <c r="J327" s="13">
        <v>14.84</v>
      </c>
      <c r="K327" s="7">
        <f t="shared" si="15"/>
        <v>1780.8</v>
      </c>
      <c r="L327" s="7">
        <f t="shared" si="16"/>
        <v>356.16</v>
      </c>
      <c r="M327" s="10">
        <f t="shared" si="17"/>
        <v>2136.96</v>
      </c>
      <c r="N327" s="7" t="s">
        <v>8</v>
      </c>
    </row>
    <row r="328" spans="1:14" ht="60" customHeight="1" thickTop="1" thickBot="1" x14ac:dyDescent="0.3">
      <c r="A328" s="33">
        <v>32</v>
      </c>
      <c r="B328" s="32" t="s">
        <v>1081</v>
      </c>
      <c r="C328" s="62">
        <v>60</v>
      </c>
      <c r="D328" s="62" t="s">
        <v>650</v>
      </c>
      <c r="E328" s="62">
        <v>24</v>
      </c>
      <c r="F328" s="62" t="s">
        <v>1082</v>
      </c>
      <c r="G328" s="82" t="s">
        <v>1040</v>
      </c>
      <c r="H328" s="82" t="s">
        <v>1069</v>
      </c>
      <c r="I328" s="86" t="s">
        <v>2774</v>
      </c>
      <c r="J328" s="13">
        <v>16.55</v>
      </c>
      <c r="K328" s="7">
        <f t="shared" si="15"/>
        <v>1986</v>
      </c>
      <c r="L328" s="7">
        <f t="shared" si="16"/>
        <v>397.20000000000005</v>
      </c>
      <c r="M328" s="10">
        <f t="shared" si="17"/>
        <v>2383.1999999999998</v>
      </c>
      <c r="N328" s="7" t="s">
        <v>8</v>
      </c>
    </row>
    <row r="329" spans="1:14" ht="60" customHeight="1" thickTop="1" thickBot="1" x14ac:dyDescent="0.3">
      <c r="A329" s="33">
        <v>20</v>
      </c>
      <c r="B329" s="32" t="s">
        <v>1083</v>
      </c>
      <c r="C329" s="62">
        <v>100</v>
      </c>
      <c r="D329" s="62" t="s">
        <v>650</v>
      </c>
      <c r="E329" s="62">
        <v>24</v>
      </c>
      <c r="F329" s="62" t="s">
        <v>1084</v>
      </c>
      <c r="G329" s="82" t="s">
        <v>1040</v>
      </c>
      <c r="H329" s="82" t="s">
        <v>1069</v>
      </c>
      <c r="I329" s="86" t="s">
        <v>2774</v>
      </c>
      <c r="J329" s="13">
        <v>27.89</v>
      </c>
      <c r="K329" s="7">
        <f t="shared" si="15"/>
        <v>3346.8</v>
      </c>
      <c r="L329" s="7">
        <f t="shared" si="16"/>
        <v>669.36000000000013</v>
      </c>
      <c r="M329" s="10">
        <f t="shared" si="17"/>
        <v>4016.1600000000003</v>
      </c>
      <c r="N329" s="7" t="s">
        <v>8</v>
      </c>
    </row>
    <row r="330" spans="1:14" ht="60" customHeight="1" thickTop="1" thickBot="1" x14ac:dyDescent="0.3">
      <c r="A330" s="33">
        <v>20</v>
      </c>
      <c r="B330" s="32" t="s">
        <v>1085</v>
      </c>
      <c r="C330" s="62">
        <v>150</v>
      </c>
      <c r="D330" s="62" t="s">
        <v>650</v>
      </c>
      <c r="E330" s="62">
        <v>24</v>
      </c>
      <c r="F330" s="62" t="s">
        <v>1086</v>
      </c>
      <c r="G330" s="82" t="s">
        <v>1040</v>
      </c>
      <c r="H330" s="82" t="s">
        <v>1069</v>
      </c>
      <c r="I330" s="86" t="s">
        <v>2774</v>
      </c>
      <c r="J330" s="13">
        <v>39.292000000000002</v>
      </c>
      <c r="K330" s="7">
        <f t="shared" si="15"/>
        <v>4715.04</v>
      </c>
      <c r="L330" s="7">
        <f t="shared" si="16"/>
        <v>943.00800000000004</v>
      </c>
      <c r="M330" s="10">
        <f t="shared" si="17"/>
        <v>5658.0479999999998</v>
      </c>
      <c r="N330" s="7" t="s">
        <v>8</v>
      </c>
    </row>
    <row r="331" spans="1:14" ht="60" customHeight="1" thickTop="1" thickBot="1" x14ac:dyDescent="0.3">
      <c r="A331" s="33">
        <v>32</v>
      </c>
      <c r="B331" s="32" t="s">
        <v>1087</v>
      </c>
      <c r="C331" s="62">
        <v>60</v>
      </c>
      <c r="D331" s="62" t="s">
        <v>650</v>
      </c>
      <c r="E331" s="62">
        <v>36</v>
      </c>
      <c r="F331" s="62" t="s">
        <v>1060</v>
      </c>
      <c r="G331" s="82" t="s">
        <v>1040</v>
      </c>
      <c r="H331" s="82" t="s">
        <v>1088</v>
      </c>
      <c r="I331" s="86" t="s">
        <v>2774</v>
      </c>
      <c r="J331" s="13">
        <v>17.336000000000002</v>
      </c>
      <c r="K331" s="7">
        <f t="shared" si="15"/>
        <v>2080.3200000000002</v>
      </c>
      <c r="L331" s="7">
        <f t="shared" si="16"/>
        <v>416.06400000000008</v>
      </c>
      <c r="M331" s="10">
        <f t="shared" si="17"/>
        <v>2496.384</v>
      </c>
      <c r="N331" s="7" t="s">
        <v>8</v>
      </c>
    </row>
    <row r="332" spans="1:14" ht="60" customHeight="1" thickTop="1" thickBot="1" x14ac:dyDescent="0.3">
      <c r="A332" s="33">
        <v>144</v>
      </c>
      <c r="B332" s="32" t="s">
        <v>1089</v>
      </c>
      <c r="C332" s="62">
        <v>8</v>
      </c>
      <c r="D332" s="62" t="s">
        <v>650</v>
      </c>
      <c r="E332" s="62" t="s">
        <v>1090</v>
      </c>
      <c r="F332" s="62">
        <v>0.25</v>
      </c>
      <c r="G332" s="82" t="s">
        <v>1040</v>
      </c>
      <c r="H332" s="82" t="s">
        <v>1091</v>
      </c>
      <c r="I332" s="86" t="s">
        <v>2774</v>
      </c>
      <c r="J332" s="13">
        <v>5.742</v>
      </c>
      <c r="K332" s="7">
        <f t="shared" si="15"/>
        <v>689.04</v>
      </c>
      <c r="L332" s="7">
        <f t="shared" si="16"/>
        <v>137.80799999999999</v>
      </c>
      <c r="M332" s="10">
        <f t="shared" si="17"/>
        <v>826.84799999999996</v>
      </c>
      <c r="N332" s="7" t="s">
        <v>8</v>
      </c>
    </row>
    <row r="333" spans="1:14" ht="60" customHeight="1" thickTop="1" thickBot="1" x14ac:dyDescent="0.3">
      <c r="A333" s="33">
        <v>144</v>
      </c>
      <c r="B333" s="32" t="s">
        <v>1092</v>
      </c>
      <c r="C333" s="62" t="s">
        <v>951</v>
      </c>
      <c r="D333" s="62" t="s">
        <v>650</v>
      </c>
      <c r="E333" s="62" t="s">
        <v>1093</v>
      </c>
      <c r="F333" s="62">
        <v>0.35</v>
      </c>
      <c r="G333" s="82" t="s">
        <v>1040</v>
      </c>
      <c r="H333" s="82" t="s">
        <v>1094</v>
      </c>
      <c r="I333" s="86" t="s">
        <v>2774</v>
      </c>
      <c r="J333" s="13">
        <v>5.742</v>
      </c>
      <c r="K333" s="7">
        <f t="shared" si="15"/>
        <v>689.04</v>
      </c>
      <c r="L333" s="7">
        <f t="shared" si="16"/>
        <v>137.80799999999999</v>
      </c>
      <c r="M333" s="10">
        <f t="shared" si="17"/>
        <v>826.84799999999996</v>
      </c>
      <c r="N333" s="7" t="s">
        <v>8</v>
      </c>
    </row>
    <row r="334" spans="1:14" ht="60" customHeight="1" thickTop="1" thickBot="1" x14ac:dyDescent="0.3">
      <c r="A334" s="33">
        <v>120</v>
      </c>
      <c r="B334" s="32" t="s">
        <v>1095</v>
      </c>
      <c r="C334" s="62" t="s">
        <v>985</v>
      </c>
      <c r="D334" s="62" t="s">
        <v>650</v>
      </c>
      <c r="E334" s="62" t="s">
        <v>892</v>
      </c>
      <c r="F334" s="62">
        <v>0.35</v>
      </c>
      <c r="G334" s="82" t="s">
        <v>1040</v>
      </c>
      <c r="H334" s="82" t="s">
        <v>1094</v>
      </c>
      <c r="I334" s="86" t="s">
        <v>2774</v>
      </c>
      <c r="J334" s="13">
        <v>6.556</v>
      </c>
      <c r="K334" s="7">
        <f t="shared" si="15"/>
        <v>786.72</v>
      </c>
      <c r="L334" s="7">
        <f t="shared" si="16"/>
        <v>157.34400000000002</v>
      </c>
      <c r="M334" s="10">
        <f t="shared" si="17"/>
        <v>944.06400000000008</v>
      </c>
      <c r="N334" s="7" t="s">
        <v>8</v>
      </c>
    </row>
    <row r="335" spans="1:14" ht="60" customHeight="1" thickTop="1" thickBot="1" x14ac:dyDescent="0.3">
      <c r="A335" s="33">
        <v>120</v>
      </c>
      <c r="B335" s="32" t="s">
        <v>1096</v>
      </c>
      <c r="C335" s="62" t="s">
        <v>1097</v>
      </c>
      <c r="D335" s="62" t="s">
        <v>650</v>
      </c>
      <c r="E335" s="62" t="s">
        <v>1098</v>
      </c>
      <c r="F335" s="62">
        <v>0.35</v>
      </c>
      <c r="G335" s="82" t="s">
        <v>1040</v>
      </c>
      <c r="H335" s="82" t="s">
        <v>1094</v>
      </c>
      <c r="I335" s="86" t="s">
        <v>2774</v>
      </c>
      <c r="J335" s="13">
        <v>7.1719999999999997</v>
      </c>
      <c r="K335" s="7">
        <f t="shared" si="15"/>
        <v>860.64</v>
      </c>
      <c r="L335" s="7">
        <f t="shared" si="16"/>
        <v>172.12800000000001</v>
      </c>
      <c r="M335" s="10">
        <f t="shared" si="17"/>
        <v>1032.768</v>
      </c>
      <c r="N335" s="7" t="s">
        <v>8</v>
      </c>
    </row>
    <row r="336" spans="1:14" ht="60" customHeight="1" thickTop="1" thickBot="1" x14ac:dyDescent="0.3">
      <c r="A336" s="33">
        <v>72</v>
      </c>
      <c r="B336" s="32" t="s">
        <v>1099</v>
      </c>
      <c r="C336" s="62" t="s">
        <v>1100</v>
      </c>
      <c r="D336" s="62" t="s">
        <v>650</v>
      </c>
      <c r="E336" s="62" t="s">
        <v>1101</v>
      </c>
      <c r="F336" s="62">
        <v>0.35</v>
      </c>
      <c r="G336" s="82" t="s">
        <v>1040</v>
      </c>
      <c r="H336" s="82" t="s">
        <v>1094</v>
      </c>
      <c r="I336" s="86" t="s">
        <v>2774</v>
      </c>
      <c r="J336" s="13">
        <v>12.364000000000001</v>
      </c>
      <c r="K336" s="7">
        <f t="shared" si="15"/>
        <v>1483.68</v>
      </c>
      <c r="L336" s="7">
        <f t="shared" si="16"/>
        <v>296.73600000000005</v>
      </c>
      <c r="M336" s="10">
        <f t="shared" si="17"/>
        <v>1780.4160000000002</v>
      </c>
      <c r="N336" s="7" t="s">
        <v>8</v>
      </c>
    </row>
    <row r="337" spans="1:14" ht="60" customHeight="1" thickTop="1" thickBot="1" x14ac:dyDescent="0.3">
      <c r="A337" s="33">
        <v>72</v>
      </c>
      <c r="B337" s="32" t="s">
        <v>1102</v>
      </c>
      <c r="C337" s="62" t="s">
        <v>1103</v>
      </c>
      <c r="D337" s="62" t="s">
        <v>650</v>
      </c>
      <c r="E337" s="62" t="s">
        <v>1104</v>
      </c>
      <c r="F337" s="62">
        <v>0.35</v>
      </c>
      <c r="G337" s="82" t="s">
        <v>1040</v>
      </c>
      <c r="H337" s="82" t="s">
        <v>1094</v>
      </c>
      <c r="I337" s="86" t="s">
        <v>2774</v>
      </c>
      <c r="J337" s="13">
        <v>12.738000000000001</v>
      </c>
      <c r="K337" s="7">
        <f t="shared" si="15"/>
        <v>1528.5600000000002</v>
      </c>
      <c r="L337" s="7">
        <f t="shared" si="16"/>
        <v>305.71200000000005</v>
      </c>
      <c r="M337" s="10">
        <f t="shared" si="17"/>
        <v>1834.2720000000002</v>
      </c>
      <c r="N337" s="7" t="s">
        <v>8</v>
      </c>
    </row>
    <row r="338" spans="1:14" ht="60" customHeight="1" thickTop="1" thickBot="1" x14ac:dyDescent="0.3">
      <c r="A338" s="33">
        <v>60</v>
      </c>
      <c r="B338" s="32" t="s">
        <v>1105</v>
      </c>
      <c r="C338" s="62" t="s">
        <v>1106</v>
      </c>
      <c r="D338" s="62" t="s">
        <v>650</v>
      </c>
      <c r="E338" s="62" t="s">
        <v>1107</v>
      </c>
      <c r="F338" s="62">
        <v>0.35</v>
      </c>
      <c r="G338" s="82" t="s">
        <v>1040</v>
      </c>
      <c r="H338" s="82" t="s">
        <v>1094</v>
      </c>
      <c r="I338" s="86" t="s">
        <v>2774</v>
      </c>
      <c r="J338" s="13">
        <v>11</v>
      </c>
      <c r="K338" s="7">
        <f t="shared" si="15"/>
        <v>1320</v>
      </c>
      <c r="L338" s="7">
        <f t="shared" si="16"/>
        <v>264</v>
      </c>
      <c r="M338" s="10">
        <f t="shared" si="17"/>
        <v>1584</v>
      </c>
      <c r="N338" s="7" t="s">
        <v>8</v>
      </c>
    </row>
    <row r="339" spans="1:14" ht="60" customHeight="1" thickTop="1" thickBot="1" x14ac:dyDescent="0.3">
      <c r="A339" s="33">
        <v>144</v>
      </c>
      <c r="B339" s="32" t="s">
        <v>1108</v>
      </c>
      <c r="C339" s="62">
        <v>8</v>
      </c>
      <c r="D339" s="62" t="s">
        <v>650</v>
      </c>
      <c r="E339" s="62" t="s">
        <v>1109</v>
      </c>
      <c r="F339" s="62">
        <v>0.5</v>
      </c>
      <c r="G339" s="82" t="s">
        <v>1040</v>
      </c>
      <c r="H339" s="82" t="s">
        <v>1110</v>
      </c>
      <c r="I339" s="86" t="s">
        <v>2774</v>
      </c>
      <c r="J339" s="13">
        <v>5.742</v>
      </c>
      <c r="K339" s="7">
        <f t="shared" si="15"/>
        <v>689.04</v>
      </c>
      <c r="L339" s="7">
        <f t="shared" si="16"/>
        <v>137.80799999999999</v>
      </c>
      <c r="M339" s="10">
        <f t="shared" si="17"/>
        <v>826.84799999999996</v>
      </c>
      <c r="N339" s="7" t="s">
        <v>8</v>
      </c>
    </row>
    <row r="340" spans="1:14" ht="60" customHeight="1" thickTop="1" thickBot="1" x14ac:dyDescent="0.3">
      <c r="A340" s="33">
        <v>72</v>
      </c>
      <c r="B340" s="32" t="s">
        <v>1111</v>
      </c>
      <c r="C340" s="62">
        <v>25</v>
      </c>
      <c r="D340" s="62" t="s">
        <v>650</v>
      </c>
      <c r="E340" s="62" t="s">
        <v>1112</v>
      </c>
      <c r="F340" s="62">
        <v>0.5</v>
      </c>
      <c r="G340" s="82" t="s">
        <v>1040</v>
      </c>
      <c r="H340" s="82" t="s">
        <v>1110</v>
      </c>
      <c r="I340" s="86" t="s">
        <v>2774</v>
      </c>
      <c r="J340" s="13">
        <v>12.364000000000001</v>
      </c>
      <c r="K340" s="7">
        <f t="shared" si="15"/>
        <v>1483.68</v>
      </c>
      <c r="L340" s="7">
        <f t="shared" si="16"/>
        <v>296.73600000000005</v>
      </c>
      <c r="M340" s="10">
        <f t="shared" si="17"/>
        <v>1780.4160000000002</v>
      </c>
      <c r="N340" s="7" t="s">
        <v>8</v>
      </c>
    </row>
    <row r="341" spans="1:14" ht="60" customHeight="1" thickTop="1" thickBot="1" x14ac:dyDescent="0.3">
      <c r="A341" s="33">
        <v>72</v>
      </c>
      <c r="B341" s="32" t="s">
        <v>1113</v>
      </c>
      <c r="C341" s="62">
        <v>35</v>
      </c>
      <c r="D341" s="62" t="s">
        <v>650</v>
      </c>
      <c r="E341" s="62" t="s">
        <v>1101</v>
      </c>
      <c r="F341" s="62">
        <v>0.5</v>
      </c>
      <c r="G341" s="82" t="s">
        <v>1040</v>
      </c>
      <c r="H341" s="82" t="s">
        <v>1110</v>
      </c>
      <c r="I341" s="86" t="s">
        <v>2774</v>
      </c>
      <c r="J341" s="13">
        <v>12.738000000000001</v>
      </c>
      <c r="K341" s="7">
        <f t="shared" si="15"/>
        <v>1528.5600000000002</v>
      </c>
      <c r="L341" s="7">
        <f t="shared" si="16"/>
        <v>305.71200000000005</v>
      </c>
      <c r="M341" s="10">
        <f t="shared" si="17"/>
        <v>1834.2720000000002</v>
      </c>
      <c r="N341" s="7" t="s">
        <v>8</v>
      </c>
    </row>
    <row r="342" spans="1:14" ht="60" customHeight="1" thickTop="1" thickBot="1" x14ac:dyDescent="0.3">
      <c r="A342" s="33">
        <v>144</v>
      </c>
      <c r="B342" s="32" t="s">
        <v>1114</v>
      </c>
      <c r="C342" s="62">
        <v>8</v>
      </c>
      <c r="D342" s="62" t="s">
        <v>650</v>
      </c>
      <c r="E342" s="62" t="s">
        <v>1115</v>
      </c>
      <c r="F342" s="62">
        <v>0.7</v>
      </c>
      <c r="G342" s="82" t="s">
        <v>1040</v>
      </c>
      <c r="H342" s="82" t="s">
        <v>1041</v>
      </c>
      <c r="I342" s="86" t="s">
        <v>2774</v>
      </c>
      <c r="J342" s="13">
        <v>5.742</v>
      </c>
      <c r="K342" s="7">
        <f t="shared" si="15"/>
        <v>689.04</v>
      </c>
      <c r="L342" s="7">
        <f t="shared" si="16"/>
        <v>137.80799999999999</v>
      </c>
      <c r="M342" s="10">
        <f t="shared" si="17"/>
        <v>826.84799999999996</v>
      </c>
      <c r="N342" s="7" t="s">
        <v>8</v>
      </c>
    </row>
    <row r="343" spans="1:14" ht="60" customHeight="1" thickTop="1" thickBot="1" x14ac:dyDescent="0.3">
      <c r="A343" s="33">
        <v>120</v>
      </c>
      <c r="B343" s="32" t="s">
        <v>1116</v>
      </c>
      <c r="C343" s="62">
        <v>12</v>
      </c>
      <c r="D343" s="62" t="s">
        <v>650</v>
      </c>
      <c r="E343" s="62" t="s">
        <v>898</v>
      </c>
      <c r="F343" s="62">
        <v>0.7</v>
      </c>
      <c r="G343" s="82" t="s">
        <v>1040</v>
      </c>
      <c r="H343" s="82" t="s">
        <v>1041</v>
      </c>
      <c r="I343" s="86" t="s">
        <v>2774</v>
      </c>
      <c r="J343" s="13">
        <v>6.556</v>
      </c>
      <c r="K343" s="7">
        <f t="shared" si="15"/>
        <v>786.72</v>
      </c>
      <c r="L343" s="7">
        <f t="shared" si="16"/>
        <v>157.34400000000002</v>
      </c>
      <c r="M343" s="10">
        <f t="shared" si="17"/>
        <v>944.06400000000008</v>
      </c>
      <c r="N343" s="7" t="s">
        <v>8</v>
      </c>
    </row>
    <row r="344" spans="1:14" ht="60" customHeight="1" thickTop="1" thickBot="1" x14ac:dyDescent="0.3">
      <c r="A344" s="33">
        <v>120</v>
      </c>
      <c r="B344" s="32" t="s">
        <v>1117</v>
      </c>
      <c r="C344" s="62">
        <v>16</v>
      </c>
      <c r="D344" s="62" t="s">
        <v>650</v>
      </c>
      <c r="E344" s="62" t="s">
        <v>1118</v>
      </c>
      <c r="F344" s="62">
        <v>0.7</v>
      </c>
      <c r="G344" s="82" t="s">
        <v>1040</v>
      </c>
      <c r="H344" s="82" t="s">
        <v>1041</v>
      </c>
      <c r="I344" s="86" t="s">
        <v>2774</v>
      </c>
      <c r="J344" s="13">
        <v>7.1719999999999997</v>
      </c>
      <c r="K344" s="7">
        <f t="shared" si="15"/>
        <v>860.64</v>
      </c>
      <c r="L344" s="7">
        <f t="shared" si="16"/>
        <v>172.12800000000001</v>
      </c>
      <c r="M344" s="10">
        <f t="shared" si="17"/>
        <v>1032.768</v>
      </c>
      <c r="N344" s="7" t="s">
        <v>8</v>
      </c>
    </row>
    <row r="345" spans="1:14" ht="60" customHeight="1" thickTop="1" thickBot="1" x14ac:dyDescent="0.3">
      <c r="A345" s="33">
        <v>60</v>
      </c>
      <c r="B345" s="32" t="s">
        <v>1119</v>
      </c>
      <c r="C345" s="62">
        <v>20</v>
      </c>
      <c r="D345" s="62" t="s">
        <v>650</v>
      </c>
      <c r="E345" s="62" t="s">
        <v>1120</v>
      </c>
      <c r="F345" s="62">
        <v>0.7</v>
      </c>
      <c r="G345" s="82" t="s">
        <v>1040</v>
      </c>
      <c r="H345" s="82" t="s">
        <v>1041</v>
      </c>
      <c r="I345" s="86" t="s">
        <v>2774</v>
      </c>
      <c r="J345" s="13">
        <v>11</v>
      </c>
      <c r="K345" s="7">
        <f t="shared" si="15"/>
        <v>1320</v>
      </c>
      <c r="L345" s="7">
        <f t="shared" si="16"/>
        <v>264</v>
      </c>
      <c r="M345" s="10">
        <f t="shared" si="17"/>
        <v>1584</v>
      </c>
      <c r="N345" s="7" t="s">
        <v>8</v>
      </c>
    </row>
    <row r="346" spans="1:14" ht="60" customHeight="1" thickTop="1" thickBot="1" x14ac:dyDescent="0.3">
      <c r="A346" s="33">
        <v>40</v>
      </c>
      <c r="B346" s="32" t="s">
        <v>1121</v>
      </c>
      <c r="C346" s="62">
        <v>35</v>
      </c>
      <c r="D346" s="62" t="s">
        <v>650</v>
      </c>
      <c r="E346" s="62" t="s">
        <v>1107</v>
      </c>
      <c r="F346" s="62">
        <v>0.7</v>
      </c>
      <c r="G346" s="82" t="s">
        <v>1040</v>
      </c>
      <c r="H346" s="82" t="s">
        <v>1041</v>
      </c>
      <c r="I346" s="86" t="s">
        <v>2774</v>
      </c>
      <c r="J346" s="13">
        <v>15.543000000000003</v>
      </c>
      <c r="K346" s="7">
        <f t="shared" si="15"/>
        <v>1865.1600000000003</v>
      </c>
      <c r="L346" s="7">
        <f t="shared" si="16"/>
        <v>373.0320000000001</v>
      </c>
      <c r="M346" s="10">
        <f t="shared" si="17"/>
        <v>2238.1920000000005</v>
      </c>
      <c r="N346" s="7" t="s">
        <v>8</v>
      </c>
    </row>
    <row r="347" spans="1:14" ht="60" customHeight="1" thickTop="1" thickBot="1" x14ac:dyDescent="0.3">
      <c r="A347" s="33">
        <v>72</v>
      </c>
      <c r="B347" s="32" t="s">
        <v>1122</v>
      </c>
      <c r="C347" s="62">
        <v>25</v>
      </c>
      <c r="D347" s="62" t="s">
        <v>650</v>
      </c>
      <c r="E347" s="62" t="s">
        <v>1123</v>
      </c>
      <c r="F347" s="62">
        <v>0.7</v>
      </c>
      <c r="G347" s="82" t="s">
        <v>1040</v>
      </c>
      <c r="H347" s="82" t="s">
        <v>1041</v>
      </c>
      <c r="I347" s="86" t="s">
        <v>2774</v>
      </c>
      <c r="J347" s="13">
        <v>12.364000000000001</v>
      </c>
      <c r="K347" s="7">
        <f t="shared" si="15"/>
        <v>1483.68</v>
      </c>
      <c r="L347" s="7">
        <f t="shared" si="16"/>
        <v>296.73600000000005</v>
      </c>
      <c r="M347" s="10">
        <f t="shared" si="17"/>
        <v>1780.4160000000002</v>
      </c>
      <c r="N347" s="7" t="s">
        <v>8</v>
      </c>
    </row>
    <row r="348" spans="1:14" ht="60" customHeight="1" thickTop="1" thickBot="1" x14ac:dyDescent="0.3">
      <c r="A348" s="33">
        <v>72</v>
      </c>
      <c r="B348" s="32" t="s">
        <v>1124</v>
      </c>
      <c r="C348" s="62">
        <v>35</v>
      </c>
      <c r="D348" s="62" t="s">
        <v>650</v>
      </c>
      <c r="E348" s="62" t="s">
        <v>1112</v>
      </c>
      <c r="F348" s="62">
        <v>0.7</v>
      </c>
      <c r="G348" s="82" t="s">
        <v>1040</v>
      </c>
      <c r="H348" s="82" t="s">
        <v>1041</v>
      </c>
      <c r="I348" s="86" t="s">
        <v>2774</v>
      </c>
      <c r="J348" s="13">
        <v>12.738000000000001</v>
      </c>
      <c r="K348" s="7">
        <f t="shared" si="15"/>
        <v>1528.5600000000002</v>
      </c>
      <c r="L348" s="7">
        <f t="shared" si="16"/>
        <v>305.71200000000005</v>
      </c>
      <c r="M348" s="10">
        <f t="shared" si="17"/>
        <v>1834.2720000000002</v>
      </c>
      <c r="N348" s="7" t="s">
        <v>8</v>
      </c>
    </row>
    <row r="349" spans="1:14" ht="60" customHeight="1" thickTop="1" thickBot="1" x14ac:dyDescent="0.3">
      <c r="A349" s="33">
        <v>20</v>
      </c>
      <c r="B349" s="32" t="s">
        <v>1125</v>
      </c>
      <c r="C349" s="62">
        <v>100</v>
      </c>
      <c r="D349" s="62" t="s">
        <v>650</v>
      </c>
      <c r="E349" s="62" t="s">
        <v>1126</v>
      </c>
      <c r="F349" s="62">
        <v>0.7</v>
      </c>
      <c r="G349" s="82" t="s">
        <v>1040</v>
      </c>
      <c r="H349" s="82" t="s">
        <v>1041</v>
      </c>
      <c r="I349" s="86" t="s">
        <v>2774</v>
      </c>
      <c r="J349" s="13">
        <v>29.216000000000001</v>
      </c>
      <c r="K349" s="7">
        <f t="shared" si="15"/>
        <v>3505.92</v>
      </c>
      <c r="L349" s="7">
        <f t="shared" si="16"/>
        <v>701.18400000000008</v>
      </c>
      <c r="M349" s="10">
        <f t="shared" si="17"/>
        <v>4207.1040000000003</v>
      </c>
      <c r="N349" s="7" t="s">
        <v>8</v>
      </c>
    </row>
    <row r="350" spans="1:14" ht="60" customHeight="1" thickTop="1" thickBot="1" x14ac:dyDescent="0.3">
      <c r="A350" s="33">
        <v>20</v>
      </c>
      <c r="B350" s="32" t="s">
        <v>1127</v>
      </c>
      <c r="C350" s="62">
        <v>150</v>
      </c>
      <c r="D350" s="62" t="s">
        <v>650</v>
      </c>
      <c r="E350" s="62" t="s">
        <v>1128</v>
      </c>
      <c r="F350" s="62">
        <v>0.7</v>
      </c>
      <c r="G350" s="82" t="s">
        <v>1040</v>
      </c>
      <c r="H350" s="82" t="s">
        <v>1041</v>
      </c>
      <c r="I350" s="86" t="s">
        <v>2774</v>
      </c>
      <c r="J350" s="13">
        <v>39.292000000000002</v>
      </c>
      <c r="K350" s="7">
        <f t="shared" si="15"/>
        <v>4715.04</v>
      </c>
      <c r="L350" s="7">
        <f t="shared" si="16"/>
        <v>943.00800000000004</v>
      </c>
      <c r="M350" s="10">
        <f t="shared" si="17"/>
        <v>5658.0479999999998</v>
      </c>
      <c r="N350" s="7" t="s">
        <v>8</v>
      </c>
    </row>
    <row r="351" spans="1:14" ht="60" customHeight="1" thickTop="1" thickBot="1" x14ac:dyDescent="0.3">
      <c r="A351" s="33">
        <v>40</v>
      </c>
      <c r="B351" s="32" t="s">
        <v>1129</v>
      </c>
      <c r="C351" s="62">
        <v>35</v>
      </c>
      <c r="D351" s="62" t="s">
        <v>650</v>
      </c>
      <c r="E351" s="62" t="s">
        <v>1120</v>
      </c>
      <c r="F351" s="62">
        <v>1.05</v>
      </c>
      <c r="G351" s="82" t="s">
        <v>1040</v>
      </c>
      <c r="H351" s="82" t="s">
        <v>1130</v>
      </c>
      <c r="I351" s="86" t="s">
        <v>2774</v>
      </c>
      <c r="J351" s="13">
        <v>15.543000000000003</v>
      </c>
      <c r="K351" s="7">
        <f t="shared" si="15"/>
        <v>1865.1600000000003</v>
      </c>
      <c r="L351" s="7">
        <f t="shared" si="16"/>
        <v>373.0320000000001</v>
      </c>
      <c r="M351" s="10">
        <f t="shared" si="17"/>
        <v>2238.1920000000005</v>
      </c>
      <c r="N351" s="7" t="s">
        <v>8</v>
      </c>
    </row>
    <row r="352" spans="1:14" ht="60" customHeight="1" thickTop="1" thickBot="1" x14ac:dyDescent="0.3">
      <c r="A352" s="33">
        <v>32</v>
      </c>
      <c r="B352" s="32" t="s">
        <v>1131</v>
      </c>
      <c r="C352" s="62">
        <v>60</v>
      </c>
      <c r="D352" s="62" t="s">
        <v>650</v>
      </c>
      <c r="E352" s="62" t="s">
        <v>1107</v>
      </c>
      <c r="F352" s="62">
        <v>1.05</v>
      </c>
      <c r="G352" s="82" t="s">
        <v>1040</v>
      </c>
      <c r="H352" s="82" t="s">
        <v>1130</v>
      </c>
      <c r="I352" s="86" t="s">
        <v>2774</v>
      </c>
      <c r="J352" s="13">
        <v>17.336000000000002</v>
      </c>
      <c r="K352" s="7">
        <f t="shared" si="15"/>
        <v>2080.3200000000002</v>
      </c>
      <c r="L352" s="7">
        <f t="shared" si="16"/>
        <v>416.06400000000008</v>
      </c>
      <c r="M352" s="10">
        <f t="shared" si="17"/>
        <v>2496.384</v>
      </c>
      <c r="N352" s="7" t="s">
        <v>8</v>
      </c>
    </row>
    <row r="353" spans="1:14" ht="60" customHeight="1" thickTop="1" thickBot="1" x14ac:dyDescent="0.3">
      <c r="A353" s="33">
        <v>20</v>
      </c>
      <c r="B353" s="32" t="s">
        <v>1132</v>
      </c>
      <c r="C353" s="62">
        <v>150</v>
      </c>
      <c r="D353" s="62" t="s">
        <v>650</v>
      </c>
      <c r="E353" s="62" t="s">
        <v>1133</v>
      </c>
      <c r="F353" s="62">
        <v>1.05</v>
      </c>
      <c r="G353" s="82" t="s">
        <v>1040</v>
      </c>
      <c r="H353" s="82" t="s">
        <v>1130</v>
      </c>
      <c r="I353" s="86" t="s">
        <v>2774</v>
      </c>
      <c r="J353" s="13">
        <v>39.292000000000002</v>
      </c>
      <c r="K353" s="7">
        <f t="shared" si="15"/>
        <v>4715.04</v>
      </c>
      <c r="L353" s="7">
        <f t="shared" si="16"/>
        <v>943.00800000000004</v>
      </c>
      <c r="M353" s="10">
        <f t="shared" si="17"/>
        <v>5658.0479999999998</v>
      </c>
      <c r="N353" s="7" t="s">
        <v>8</v>
      </c>
    </row>
    <row r="354" spans="1:14" ht="60" customHeight="1" thickTop="1" thickBot="1" x14ac:dyDescent="0.3">
      <c r="A354" s="33">
        <v>40</v>
      </c>
      <c r="B354" s="32" t="s">
        <v>1134</v>
      </c>
      <c r="C354" s="62">
        <v>35</v>
      </c>
      <c r="D354" s="62" t="s">
        <v>650</v>
      </c>
      <c r="E354" s="62" t="s">
        <v>1118</v>
      </c>
      <c r="F354" s="62">
        <v>1.4</v>
      </c>
      <c r="G354" s="82" t="s">
        <v>1040</v>
      </c>
      <c r="H354" s="82" t="s">
        <v>1135</v>
      </c>
      <c r="I354" s="86" t="s">
        <v>2774</v>
      </c>
      <c r="J354" s="13">
        <v>15.543000000000003</v>
      </c>
      <c r="K354" s="7">
        <f t="shared" si="15"/>
        <v>1865.1600000000003</v>
      </c>
      <c r="L354" s="7">
        <f t="shared" si="16"/>
        <v>373.0320000000001</v>
      </c>
      <c r="M354" s="10">
        <f t="shared" si="17"/>
        <v>2238.1920000000005</v>
      </c>
      <c r="N354" s="7" t="s">
        <v>8</v>
      </c>
    </row>
    <row r="355" spans="1:14" ht="60" customHeight="1" thickTop="1" thickBot="1" x14ac:dyDescent="0.3">
      <c r="A355" s="33">
        <v>32</v>
      </c>
      <c r="B355" s="32" t="s">
        <v>1136</v>
      </c>
      <c r="C355" s="62">
        <v>60</v>
      </c>
      <c r="D355" s="62" t="s">
        <v>650</v>
      </c>
      <c r="E355" s="62" t="s">
        <v>1137</v>
      </c>
      <c r="F355" s="62">
        <v>1.4</v>
      </c>
      <c r="G355" s="82" t="s">
        <v>1040</v>
      </c>
      <c r="H355" s="82" t="s">
        <v>1135</v>
      </c>
      <c r="I355" s="86" t="s">
        <v>2774</v>
      </c>
      <c r="J355" s="13">
        <v>17.336000000000002</v>
      </c>
      <c r="K355" s="7">
        <f t="shared" si="15"/>
        <v>2080.3200000000002</v>
      </c>
      <c r="L355" s="7">
        <f t="shared" si="16"/>
        <v>416.06400000000008</v>
      </c>
      <c r="M355" s="10">
        <f t="shared" si="17"/>
        <v>2496.384</v>
      </c>
      <c r="N355" s="7" t="s">
        <v>8</v>
      </c>
    </row>
    <row r="356" spans="1:14" ht="60" customHeight="1" thickTop="1" thickBot="1" x14ac:dyDescent="0.3">
      <c r="A356" s="33">
        <v>32</v>
      </c>
      <c r="B356" s="32" t="s">
        <v>1138</v>
      </c>
      <c r="C356" s="62">
        <v>60</v>
      </c>
      <c r="D356" s="62" t="s">
        <v>650</v>
      </c>
      <c r="E356" s="62" t="s">
        <v>1139</v>
      </c>
      <c r="F356" s="62">
        <v>1.75</v>
      </c>
      <c r="G356" s="82" t="s">
        <v>1040</v>
      </c>
      <c r="H356" s="82" t="s">
        <v>1140</v>
      </c>
      <c r="I356" s="86" t="s">
        <v>2774</v>
      </c>
      <c r="J356" s="13">
        <v>17.335999999999999</v>
      </c>
      <c r="K356" s="7">
        <f t="shared" si="15"/>
        <v>2080.3199999999997</v>
      </c>
      <c r="L356" s="7">
        <f t="shared" si="16"/>
        <v>416.06399999999996</v>
      </c>
      <c r="M356" s="10">
        <f t="shared" si="17"/>
        <v>2496.3839999999996</v>
      </c>
      <c r="N356" s="7" t="s">
        <v>8</v>
      </c>
    </row>
    <row r="357" spans="1:14" ht="60" customHeight="1" thickTop="1" thickBot="1" x14ac:dyDescent="0.3">
      <c r="A357" s="33">
        <v>40</v>
      </c>
      <c r="B357" s="32" t="s">
        <v>1141</v>
      </c>
      <c r="C357" s="62">
        <v>25</v>
      </c>
      <c r="D357" s="62" t="s">
        <v>1142</v>
      </c>
      <c r="E357" s="62">
        <v>42</v>
      </c>
      <c r="F357" s="62">
        <v>0.6</v>
      </c>
      <c r="G357" s="82" t="s">
        <v>1040</v>
      </c>
      <c r="H357" s="82" t="s">
        <v>1143</v>
      </c>
      <c r="I357" s="86" t="s">
        <v>2774</v>
      </c>
      <c r="J357" s="13">
        <v>27.819000000000003</v>
      </c>
      <c r="K357" s="7">
        <f t="shared" si="15"/>
        <v>3338.28</v>
      </c>
      <c r="L357" s="7">
        <f t="shared" si="16"/>
        <v>667.65600000000006</v>
      </c>
      <c r="M357" s="10">
        <f t="shared" si="17"/>
        <v>4005.9360000000001</v>
      </c>
      <c r="N357" s="7" t="s">
        <v>8</v>
      </c>
    </row>
    <row r="358" spans="1:14" ht="60" customHeight="1" thickTop="1" thickBot="1" x14ac:dyDescent="0.3">
      <c r="A358" s="33">
        <v>32</v>
      </c>
      <c r="B358" s="32" t="s">
        <v>1144</v>
      </c>
      <c r="C358" s="62">
        <v>40</v>
      </c>
      <c r="D358" s="62" t="s">
        <v>1142</v>
      </c>
      <c r="E358" s="62">
        <v>54</v>
      </c>
      <c r="F358" s="62">
        <v>0.76</v>
      </c>
      <c r="G358" s="82" t="s">
        <v>1040</v>
      </c>
      <c r="H358" s="82" t="s">
        <v>1143</v>
      </c>
      <c r="I358" s="86" t="s">
        <v>2774</v>
      </c>
      <c r="J358" s="13">
        <v>31.405000000000005</v>
      </c>
      <c r="K358" s="7">
        <f t="shared" si="15"/>
        <v>3768.6000000000004</v>
      </c>
      <c r="L358" s="7">
        <f t="shared" si="16"/>
        <v>753.72000000000014</v>
      </c>
      <c r="M358" s="10">
        <f t="shared" si="17"/>
        <v>4522.3200000000006</v>
      </c>
      <c r="N358" s="7" t="s">
        <v>8</v>
      </c>
    </row>
    <row r="359" spans="1:14" ht="60" customHeight="1" thickTop="1" thickBot="1" x14ac:dyDescent="0.3">
      <c r="A359" s="33">
        <v>60</v>
      </c>
      <c r="B359" s="32" t="s">
        <v>1145</v>
      </c>
      <c r="C359" s="62">
        <v>40</v>
      </c>
      <c r="D359" s="62" t="s">
        <v>1146</v>
      </c>
      <c r="E359" s="62" t="s">
        <v>1147</v>
      </c>
      <c r="F359" s="62">
        <v>0.35</v>
      </c>
      <c r="G359" s="82" t="s">
        <v>1148</v>
      </c>
      <c r="H359" s="82" t="s">
        <v>1149</v>
      </c>
      <c r="I359" s="86" t="s">
        <v>2774</v>
      </c>
      <c r="J359" s="13">
        <v>15.708</v>
      </c>
      <c r="K359" s="7">
        <f t="shared" si="15"/>
        <v>1884.96</v>
      </c>
      <c r="L359" s="7">
        <f t="shared" si="16"/>
        <v>376.99200000000002</v>
      </c>
      <c r="M359" s="10">
        <f t="shared" si="17"/>
        <v>2261.9520000000002</v>
      </c>
      <c r="N359" s="7" t="s">
        <v>8</v>
      </c>
    </row>
    <row r="360" spans="1:14" ht="60" customHeight="1" thickTop="1" thickBot="1" x14ac:dyDescent="0.3">
      <c r="A360" s="33">
        <v>60</v>
      </c>
      <c r="B360" s="32" t="s">
        <v>1150</v>
      </c>
      <c r="C360" s="62">
        <v>25</v>
      </c>
      <c r="D360" s="62" t="s">
        <v>1146</v>
      </c>
      <c r="E360" s="62" t="s">
        <v>1151</v>
      </c>
      <c r="F360" s="62">
        <v>0.7</v>
      </c>
      <c r="G360" s="82" t="s">
        <v>1148</v>
      </c>
      <c r="H360" s="82" t="s">
        <v>1149</v>
      </c>
      <c r="I360" s="86" t="s">
        <v>2774</v>
      </c>
      <c r="J360" s="13">
        <v>12.716000000000001</v>
      </c>
      <c r="K360" s="7">
        <f t="shared" si="15"/>
        <v>1525.92</v>
      </c>
      <c r="L360" s="7">
        <f t="shared" si="16"/>
        <v>305.18400000000003</v>
      </c>
      <c r="M360" s="10">
        <f t="shared" si="17"/>
        <v>1831.104</v>
      </c>
      <c r="N360" s="7" t="s">
        <v>8</v>
      </c>
    </row>
    <row r="361" spans="1:14" ht="60" customHeight="1" thickTop="1" thickBot="1" x14ac:dyDescent="0.3">
      <c r="A361" s="33">
        <v>60</v>
      </c>
      <c r="B361" s="32" t="s">
        <v>1152</v>
      </c>
      <c r="C361" s="62">
        <v>40</v>
      </c>
      <c r="D361" s="62" t="s">
        <v>1146</v>
      </c>
      <c r="E361" s="62" t="s">
        <v>1153</v>
      </c>
      <c r="F361" s="62">
        <v>0.7</v>
      </c>
      <c r="G361" s="82" t="s">
        <v>1148</v>
      </c>
      <c r="H361" s="82" t="s">
        <v>1149</v>
      </c>
      <c r="I361" s="86" t="s">
        <v>2774</v>
      </c>
      <c r="J361" s="13">
        <v>15.708</v>
      </c>
      <c r="K361" s="7">
        <f t="shared" si="15"/>
        <v>1884.96</v>
      </c>
      <c r="L361" s="7">
        <f t="shared" si="16"/>
        <v>376.99200000000002</v>
      </c>
      <c r="M361" s="10">
        <f t="shared" si="17"/>
        <v>2261.9520000000002</v>
      </c>
      <c r="N361" s="7" t="s">
        <v>8</v>
      </c>
    </row>
    <row r="362" spans="1:14" ht="60" customHeight="1" thickTop="1" thickBot="1" x14ac:dyDescent="0.3">
      <c r="A362" s="33">
        <v>60</v>
      </c>
      <c r="B362" s="32" t="s">
        <v>1154</v>
      </c>
      <c r="C362" s="62">
        <v>40</v>
      </c>
      <c r="D362" s="62" t="s">
        <v>1146</v>
      </c>
      <c r="E362" s="62" t="s">
        <v>1155</v>
      </c>
      <c r="F362" s="62">
        <v>1.05</v>
      </c>
      <c r="G362" s="82" t="s">
        <v>1148</v>
      </c>
      <c r="H362" s="82" t="s">
        <v>1149</v>
      </c>
      <c r="I362" s="86" t="s">
        <v>2774</v>
      </c>
      <c r="J362" s="13">
        <v>15.708</v>
      </c>
      <c r="K362" s="7">
        <f t="shared" si="15"/>
        <v>1884.96</v>
      </c>
      <c r="L362" s="7">
        <f t="shared" si="16"/>
        <v>376.99200000000002</v>
      </c>
      <c r="M362" s="10">
        <f t="shared" si="17"/>
        <v>2261.9520000000002</v>
      </c>
      <c r="N362" s="7" t="s">
        <v>8</v>
      </c>
    </row>
    <row r="363" spans="1:14" ht="60" customHeight="1" thickTop="1" thickBot="1" x14ac:dyDescent="0.3">
      <c r="A363" s="33">
        <v>30</v>
      </c>
      <c r="B363" s="32" t="s">
        <v>1156</v>
      </c>
      <c r="C363" s="62">
        <v>40</v>
      </c>
      <c r="D363" s="62" t="s">
        <v>1142</v>
      </c>
      <c r="E363" s="62">
        <v>12</v>
      </c>
      <c r="F363" s="62" t="s">
        <v>854</v>
      </c>
      <c r="G363" s="82" t="s">
        <v>1148</v>
      </c>
      <c r="H363" s="82" t="s">
        <v>1157</v>
      </c>
      <c r="I363" s="86" t="s">
        <v>2774</v>
      </c>
      <c r="J363" s="13">
        <v>32.835000000000001</v>
      </c>
      <c r="K363" s="7">
        <f t="shared" si="15"/>
        <v>3940.2000000000003</v>
      </c>
      <c r="L363" s="7">
        <f t="shared" si="16"/>
        <v>788.04000000000008</v>
      </c>
      <c r="M363" s="10">
        <f t="shared" si="17"/>
        <v>4728.2400000000007</v>
      </c>
      <c r="N363" s="7" t="s">
        <v>8</v>
      </c>
    </row>
    <row r="364" spans="1:14" ht="60" customHeight="1" thickTop="1" thickBot="1" x14ac:dyDescent="0.3">
      <c r="A364" s="33">
        <v>30</v>
      </c>
      <c r="B364" s="32" t="s">
        <v>1158</v>
      </c>
      <c r="C364" s="62">
        <v>60</v>
      </c>
      <c r="D364" s="62" t="s">
        <v>1142</v>
      </c>
      <c r="E364" s="62">
        <v>12</v>
      </c>
      <c r="F364" s="62" t="s">
        <v>857</v>
      </c>
      <c r="G364" s="82" t="s">
        <v>1148</v>
      </c>
      <c r="H364" s="82" t="s">
        <v>1157</v>
      </c>
      <c r="I364" s="86" t="s">
        <v>2774</v>
      </c>
      <c r="J364" s="13">
        <v>35.827000000000005</v>
      </c>
      <c r="K364" s="7">
        <f t="shared" si="15"/>
        <v>4299.2400000000007</v>
      </c>
      <c r="L364" s="7">
        <f t="shared" si="16"/>
        <v>859.84800000000018</v>
      </c>
      <c r="M364" s="10">
        <f t="shared" si="17"/>
        <v>5159.0880000000006</v>
      </c>
      <c r="N364" s="7" t="s">
        <v>8</v>
      </c>
    </row>
    <row r="365" spans="1:14" ht="60" customHeight="1" thickTop="1" thickBot="1" x14ac:dyDescent="0.3">
      <c r="A365" s="33">
        <v>30</v>
      </c>
      <c r="B365" s="32" t="s">
        <v>1159</v>
      </c>
      <c r="C365" s="62">
        <v>60</v>
      </c>
      <c r="D365" s="62" t="s">
        <v>1142</v>
      </c>
      <c r="E365" s="62">
        <v>12</v>
      </c>
      <c r="F365" s="62" t="s">
        <v>857</v>
      </c>
      <c r="G365" s="82" t="s">
        <v>1148</v>
      </c>
      <c r="H365" s="82" t="s">
        <v>1157</v>
      </c>
      <c r="I365" s="86" t="s">
        <v>2774</v>
      </c>
      <c r="J365" s="13">
        <v>55.924000000000007</v>
      </c>
      <c r="K365" s="7">
        <f t="shared" si="15"/>
        <v>6710.880000000001</v>
      </c>
      <c r="L365" s="7">
        <f t="shared" si="16"/>
        <v>1342.1760000000004</v>
      </c>
      <c r="M365" s="10">
        <f t="shared" si="17"/>
        <v>8053.0560000000014</v>
      </c>
      <c r="N365" s="7" t="s">
        <v>8</v>
      </c>
    </row>
    <row r="366" spans="1:14" ht="60" customHeight="1" thickTop="1" thickBot="1" x14ac:dyDescent="0.3">
      <c r="A366" s="33">
        <v>18</v>
      </c>
      <c r="B366" s="32" t="s">
        <v>1160</v>
      </c>
      <c r="C366" s="62">
        <v>90</v>
      </c>
      <c r="D366" s="62" t="s">
        <v>1142</v>
      </c>
      <c r="E366" s="62">
        <v>12</v>
      </c>
      <c r="F366" s="62" t="s">
        <v>1161</v>
      </c>
      <c r="G366" s="82" t="s">
        <v>1148</v>
      </c>
      <c r="H366" s="82" t="s">
        <v>1157</v>
      </c>
      <c r="I366" s="86" t="s">
        <v>2774</v>
      </c>
      <c r="J366" s="13">
        <v>53.361000000000004</v>
      </c>
      <c r="K366" s="7">
        <f t="shared" si="15"/>
        <v>6403.3200000000006</v>
      </c>
      <c r="L366" s="7">
        <f t="shared" si="16"/>
        <v>1280.6640000000002</v>
      </c>
      <c r="M366" s="10">
        <f t="shared" si="17"/>
        <v>7683.9840000000004</v>
      </c>
      <c r="N366" s="7" t="s">
        <v>8</v>
      </c>
    </row>
    <row r="367" spans="1:14" ht="60" customHeight="1" thickTop="1" thickBot="1" x14ac:dyDescent="0.3">
      <c r="A367" s="33">
        <v>15</v>
      </c>
      <c r="B367" s="32" t="s">
        <v>1162</v>
      </c>
      <c r="C367" s="62">
        <v>120</v>
      </c>
      <c r="D367" s="62" t="s">
        <v>1142</v>
      </c>
      <c r="E367" s="62">
        <v>12</v>
      </c>
      <c r="F367" s="62" t="s">
        <v>1066</v>
      </c>
      <c r="G367" s="82" t="s">
        <v>1148</v>
      </c>
      <c r="H367" s="82" t="s">
        <v>1157</v>
      </c>
      <c r="I367" s="86" t="s">
        <v>2774</v>
      </c>
      <c r="J367" s="13">
        <v>60.786000000000001</v>
      </c>
      <c r="K367" s="7">
        <f t="shared" si="15"/>
        <v>7294.32</v>
      </c>
      <c r="L367" s="7">
        <f t="shared" si="16"/>
        <v>1458.864</v>
      </c>
      <c r="M367" s="10">
        <f t="shared" si="17"/>
        <v>8753.1839999999993</v>
      </c>
      <c r="N367" s="7" t="s">
        <v>8</v>
      </c>
    </row>
    <row r="368" spans="1:14" ht="60" customHeight="1" thickTop="1" thickBot="1" x14ac:dyDescent="0.3">
      <c r="A368" s="33">
        <v>15</v>
      </c>
      <c r="B368" s="32" t="s">
        <v>1163</v>
      </c>
      <c r="C368" s="62">
        <v>120</v>
      </c>
      <c r="D368" s="62" t="s">
        <v>1142</v>
      </c>
      <c r="E368" s="62">
        <v>12</v>
      </c>
      <c r="F368" s="62" t="s">
        <v>1066</v>
      </c>
      <c r="G368" s="82" t="s">
        <v>1148</v>
      </c>
      <c r="H368" s="82" t="s">
        <v>1157</v>
      </c>
      <c r="I368" s="86" t="s">
        <v>2774</v>
      </c>
      <c r="J368" s="13">
        <v>68.486000000000004</v>
      </c>
      <c r="K368" s="7">
        <f t="shared" si="15"/>
        <v>8218.32</v>
      </c>
      <c r="L368" s="7">
        <f t="shared" si="16"/>
        <v>1643.664</v>
      </c>
      <c r="M368" s="10">
        <f t="shared" si="17"/>
        <v>9861.9840000000004</v>
      </c>
      <c r="N368" s="7" t="s">
        <v>8</v>
      </c>
    </row>
    <row r="369" spans="1:14" ht="60" customHeight="1" thickTop="1" thickBot="1" x14ac:dyDescent="0.3">
      <c r="A369" s="33">
        <v>15</v>
      </c>
      <c r="B369" s="32" t="s">
        <v>1164</v>
      </c>
      <c r="C369" s="62">
        <v>120</v>
      </c>
      <c r="D369" s="62" t="s">
        <v>1142</v>
      </c>
      <c r="E369" s="62">
        <v>12</v>
      </c>
      <c r="F369" s="62" t="s">
        <v>1066</v>
      </c>
      <c r="G369" s="82" t="s">
        <v>1148</v>
      </c>
      <c r="H369" s="82" t="s">
        <v>1157</v>
      </c>
      <c r="I369" s="86" t="s">
        <v>2774</v>
      </c>
      <c r="J369" s="13">
        <v>75.031000000000006</v>
      </c>
      <c r="K369" s="7">
        <f t="shared" si="15"/>
        <v>9003.7200000000012</v>
      </c>
      <c r="L369" s="7">
        <f t="shared" si="16"/>
        <v>1800.7440000000004</v>
      </c>
      <c r="M369" s="10">
        <f t="shared" si="17"/>
        <v>10804.464000000002</v>
      </c>
      <c r="N369" s="7" t="s">
        <v>8</v>
      </c>
    </row>
    <row r="370" spans="1:14" ht="60" customHeight="1" thickTop="1" thickBot="1" x14ac:dyDescent="0.3">
      <c r="A370" s="33">
        <v>54</v>
      </c>
      <c r="B370" s="32" t="s">
        <v>1165</v>
      </c>
      <c r="C370" s="62">
        <v>25</v>
      </c>
      <c r="D370" s="62" t="s">
        <v>1166</v>
      </c>
      <c r="E370" s="62">
        <v>24</v>
      </c>
      <c r="F370" s="62">
        <v>1.05</v>
      </c>
      <c r="G370" s="82" t="s">
        <v>1148</v>
      </c>
      <c r="H370" s="82" t="s">
        <v>1069</v>
      </c>
      <c r="I370" s="86" t="s">
        <v>2774</v>
      </c>
      <c r="J370" s="13">
        <v>19.261000000000003</v>
      </c>
      <c r="K370" s="7">
        <f t="shared" si="15"/>
        <v>2311.3200000000002</v>
      </c>
      <c r="L370" s="7">
        <f t="shared" si="16"/>
        <v>462.26400000000007</v>
      </c>
      <c r="M370" s="10">
        <f t="shared" si="17"/>
        <v>2773.5840000000003</v>
      </c>
      <c r="N370" s="7" t="s">
        <v>8</v>
      </c>
    </row>
    <row r="371" spans="1:14" ht="60" customHeight="1" thickTop="1" thickBot="1" x14ac:dyDescent="0.3">
      <c r="A371" s="33">
        <v>60</v>
      </c>
      <c r="B371" s="32" t="s">
        <v>1167</v>
      </c>
      <c r="C371" s="62">
        <v>30</v>
      </c>
      <c r="D371" s="62" t="s">
        <v>1166</v>
      </c>
      <c r="E371" s="62">
        <v>24</v>
      </c>
      <c r="F371" s="62">
        <v>1.25</v>
      </c>
      <c r="G371" s="82" t="s">
        <v>1148</v>
      </c>
      <c r="H371" s="82" t="s">
        <v>1069</v>
      </c>
      <c r="I371" s="86" t="s">
        <v>2774</v>
      </c>
      <c r="J371" s="13">
        <v>23.727000000000004</v>
      </c>
      <c r="K371" s="7">
        <f t="shared" si="15"/>
        <v>2847.2400000000007</v>
      </c>
      <c r="L371" s="7">
        <f t="shared" si="16"/>
        <v>569.44800000000021</v>
      </c>
      <c r="M371" s="10">
        <f t="shared" si="17"/>
        <v>3416.688000000001</v>
      </c>
      <c r="N371" s="7" t="s">
        <v>8</v>
      </c>
    </row>
    <row r="372" spans="1:14" ht="60" customHeight="1" thickTop="1" thickBot="1" x14ac:dyDescent="0.3">
      <c r="A372" s="33">
        <v>24</v>
      </c>
      <c r="B372" s="32" t="s">
        <v>1168</v>
      </c>
      <c r="C372" s="62">
        <v>45</v>
      </c>
      <c r="D372" s="62" t="s">
        <v>1166</v>
      </c>
      <c r="E372" s="62">
        <v>24</v>
      </c>
      <c r="F372" s="62">
        <v>1.88</v>
      </c>
      <c r="G372" s="82" t="s">
        <v>1148</v>
      </c>
      <c r="H372" s="82" t="s">
        <v>1069</v>
      </c>
      <c r="I372" s="86" t="s">
        <v>2774</v>
      </c>
      <c r="J372" s="13">
        <v>24.937000000000005</v>
      </c>
      <c r="K372" s="7">
        <f t="shared" si="15"/>
        <v>2992.4400000000005</v>
      </c>
      <c r="L372" s="7">
        <f t="shared" si="16"/>
        <v>598.48800000000017</v>
      </c>
      <c r="M372" s="10">
        <f t="shared" si="17"/>
        <v>3590.9280000000008</v>
      </c>
      <c r="N372" s="7" t="s">
        <v>8</v>
      </c>
    </row>
    <row r="373" spans="1:14" ht="60" customHeight="1" thickTop="1" thickBot="1" x14ac:dyDescent="0.3">
      <c r="A373" s="33">
        <v>24</v>
      </c>
      <c r="B373" s="32" t="s">
        <v>1169</v>
      </c>
      <c r="C373" s="62">
        <v>60</v>
      </c>
      <c r="D373" s="62" t="s">
        <v>1166</v>
      </c>
      <c r="E373" s="62">
        <v>24</v>
      </c>
      <c r="F373" s="62">
        <v>2.5</v>
      </c>
      <c r="G373" s="82" t="s">
        <v>1148</v>
      </c>
      <c r="H373" s="82" t="s">
        <v>1069</v>
      </c>
      <c r="I373" s="86" t="s">
        <v>2774</v>
      </c>
      <c r="J373" s="13">
        <v>37.532000000000004</v>
      </c>
      <c r="K373" s="7">
        <f t="shared" si="15"/>
        <v>4503.84</v>
      </c>
      <c r="L373" s="7">
        <f t="shared" si="16"/>
        <v>900.76800000000003</v>
      </c>
      <c r="M373" s="10">
        <f t="shared" si="17"/>
        <v>5404.6080000000002</v>
      </c>
      <c r="N373" s="7" t="s">
        <v>8</v>
      </c>
    </row>
    <row r="374" spans="1:14" ht="60" customHeight="1" thickTop="1" thickBot="1" x14ac:dyDescent="0.3">
      <c r="A374" s="33">
        <v>30</v>
      </c>
      <c r="B374" s="32" t="s">
        <v>1170</v>
      </c>
      <c r="C374" s="62">
        <v>60</v>
      </c>
      <c r="D374" s="62" t="s">
        <v>1142</v>
      </c>
      <c r="E374" s="62">
        <v>24</v>
      </c>
      <c r="F374" s="62" t="s">
        <v>1082</v>
      </c>
      <c r="G374" s="82" t="s">
        <v>1148</v>
      </c>
      <c r="H374" s="82" t="s">
        <v>1069</v>
      </c>
      <c r="I374" s="86" t="s">
        <v>2774</v>
      </c>
      <c r="J374" s="13">
        <v>35.827000000000005</v>
      </c>
      <c r="K374" s="7">
        <f t="shared" si="15"/>
        <v>4299.2400000000007</v>
      </c>
      <c r="L374" s="7">
        <f t="shared" si="16"/>
        <v>859.84800000000018</v>
      </c>
      <c r="M374" s="10">
        <f t="shared" si="17"/>
        <v>5159.0880000000006</v>
      </c>
      <c r="N374" s="7" t="s">
        <v>8</v>
      </c>
    </row>
    <row r="375" spans="1:14" ht="60" customHeight="1" thickTop="1" thickBot="1" x14ac:dyDescent="0.3">
      <c r="A375" s="33">
        <v>30</v>
      </c>
      <c r="B375" s="32" t="s">
        <v>1171</v>
      </c>
      <c r="C375" s="62">
        <v>60</v>
      </c>
      <c r="D375" s="62" t="s">
        <v>1142</v>
      </c>
      <c r="E375" s="62">
        <v>24</v>
      </c>
      <c r="F375" s="62" t="s">
        <v>1082</v>
      </c>
      <c r="G375" s="82" t="s">
        <v>1148</v>
      </c>
      <c r="H375" s="82" t="s">
        <v>1069</v>
      </c>
      <c r="I375" s="86" t="s">
        <v>2774</v>
      </c>
      <c r="J375" s="13">
        <v>55.924000000000007</v>
      </c>
      <c r="K375" s="7">
        <f t="shared" si="15"/>
        <v>6710.880000000001</v>
      </c>
      <c r="L375" s="7">
        <f t="shared" si="16"/>
        <v>1342.1760000000004</v>
      </c>
      <c r="M375" s="10">
        <f t="shared" si="17"/>
        <v>8053.0560000000014</v>
      </c>
      <c r="N375" s="7" t="s">
        <v>8</v>
      </c>
    </row>
    <row r="376" spans="1:14" ht="60" customHeight="1" thickTop="1" thickBot="1" x14ac:dyDescent="0.3">
      <c r="A376" s="33">
        <v>18</v>
      </c>
      <c r="B376" s="32" t="s">
        <v>1172</v>
      </c>
      <c r="C376" s="62">
        <v>90</v>
      </c>
      <c r="D376" s="62" t="s">
        <v>1142</v>
      </c>
      <c r="E376" s="62">
        <v>24</v>
      </c>
      <c r="F376" s="62" t="s">
        <v>1173</v>
      </c>
      <c r="G376" s="82" t="s">
        <v>1148</v>
      </c>
      <c r="H376" s="82" t="s">
        <v>1069</v>
      </c>
      <c r="I376" s="86" t="s">
        <v>2774</v>
      </c>
      <c r="J376" s="13">
        <v>53.361000000000004</v>
      </c>
      <c r="K376" s="7">
        <f t="shared" si="15"/>
        <v>6403.3200000000006</v>
      </c>
      <c r="L376" s="7">
        <f t="shared" si="16"/>
        <v>1280.6640000000002</v>
      </c>
      <c r="M376" s="10">
        <f t="shared" si="17"/>
        <v>7683.9840000000004</v>
      </c>
      <c r="N376" s="7" t="s">
        <v>8</v>
      </c>
    </row>
    <row r="377" spans="1:14" ht="60" customHeight="1" thickTop="1" thickBot="1" x14ac:dyDescent="0.3">
      <c r="A377" s="33">
        <v>20</v>
      </c>
      <c r="B377" s="32" t="s">
        <v>1174</v>
      </c>
      <c r="C377" s="62">
        <v>100</v>
      </c>
      <c r="D377" s="62" t="s">
        <v>1166</v>
      </c>
      <c r="E377" s="62">
        <v>24</v>
      </c>
      <c r="F377" s="62">
        <v>4</v>
      </c>
      <c r="G377" s="82" t="s">
        <v>1148</v>
      </c>
      <c r="H377" s="82" t="s">
        <v>1069</v>
      </c>
      <c r="I377" s="86" t="s">
        <v>2774</v>
      </c>
      <c r="J377" s="13">
        <v>46.948</v>
      </c>
      <c r="K377" s="7">
        <f t="shared" si="15"/>
        <v>5633.76</v>
      </c>
      <c r="L377" s="7">
        <f t="shared" si="16"/>
        <v>1126.7520000000002</v>
      </c>
      <c r="M377" s="10">
        <f t="shared" si="17"/>
        <v>6760.5120000000006</v>
      </c>
      <c r="N377" s="7" t="s">
        <v>8</v>
      </c>
    </row>
    <row r="378" spans="1:14" ht="60" customHeight="1" thickTop="1" thickBot="1" x14ac:dyDescent="0.3">
      <c r="A378" s="33">
        <v>15</v>
      </c>
      <c r="B378" s="32" t="s">
        <v>1175</v>
      </c>
      <c r="C378" s="62">
        <v>120</v>
      </c>
      <c r="D378" s="62" t="s">
        <v>1142</v>
      </c>
      <c r="E378" s="62">
        <v>24</v>
      </c>
      <c r="F378" s="62" t="s">
        <v>857</v>
      </c>
      <c r="G378" s="82" t="s">
        <v>1148</v>
      </c>
      <c r="H378" s="82" t="s">
        <v>1069</v>
      </c>
      <c r="I378" s="86" t="s">
        <v>2774</v>
      </c>
      <c r="J378" s="13">
        <v>60.786000000000001</v>
      </c>
      <c r="K378" s="7">
        <f t="shared" si="15"/>
        <v>7294.32</v>
      </c>
      <c r="L378" s="7">
        <f t="shared" si="16"/>
        <v>1458.864</v>
      </c>
      <c r="M378" s="10">
        <f t="shared" si="17"/>
        <v>8753.1839999999993</v>
      </c>
      <c r="N378" s="7" t="s">
        <v>8</v>
      </c>
    </row>
    <row r="379" spans="1:14" ht="60" customHeight="1" thickTop="1" thickBot="1" x14ac:dyDescent="0.3">
      <c r="A379" s="33">
        <v>15</v>
      </c>
      <c r="B379" s="32" t="s">
        <v>1176</v>
      </c>
      <c r="C379" s="62">
        <v>120</v>
      </c>
      <c r="D379" s="62" t="s">
        <v>1142</v>
      </c>
      <c r="E379" s="62">
        <v>24</v>
      </c>
      <c r="F379" s="62" t="s">
        <v>857</v>
      </c>
      <c r="G379" s="82" t="s">
        <v>1148</v>
      </c>
      <c r="H379" s="82" t="s">
        <v>1069</v>
      </c>
      <c r="I379" s="86" t="s">
        <v>2774</v>
      </c>
      <c r="J379" s="13">
        <v>68.486000000000004</v>
      </c>
      <c r="K379" s="7">
        <f t="shared" si="15"/>
        <v>8218.32</v>
      </c>
      <c r="L379" s="7">
        <f t="shared" si="16"/>
        <v>1643.664</v>
      </c>
      <c r="M379" s="10">
        <f t="shared" si="17"/>
        <v>9861.9840000000004</v>
      </c>
      <c r="N379" s="7" t="s">
        <v>8</v>
      </c>
    </row>
    <row r="380" spans="1:14" ht="60" customHeight="1" thickTop="1" thickBot="1" x14ac:dyDescent="0.3">
      <c r="A380" s="33">
        <v>15</v>
      </c>
      <c r="B380" s="32" t="s">
        <v>1177</v>
      </c>
      <c r="C380" s="62">
        <v>120</v>
      </c>
      <c r="D380" s="62" t="s">
        <v>1142</v>
      </c>
      <c r="E380" s="62">
        <v>24</v>
      </c>
      <c r="F380" s="62" t="s">
        <v>857</v>
      </c>
      <c r="G380" s="82" t="s">
        <v>1148</v>
      </c>
      <c r="H380" s="82" t="s">
        <v>1069</v>
      </c>
      <c r="I380" s="86" t="s">
        <v>2774</v>
      </c>
      <c r="J380" s="13">
        <v>75.031000000000006</v>
      </c>
      <c r="K380" s="7">
        <f t="shared" si="15"/>
        <v>9003.7200000000012</v>
      </c>
      <c r="L380" s="7">
        <f t="shared" si="16"/>
        <v>1800.7440000000004</v>
      </c>
      <c r="M380" s="10">
        <f t="shared" si="17"/>
        <v>10804.464000000002</v>
      </c>
      <c r="N380" s="7" t="s">
        <v>8</v>
      </c>
    </row>
    <row r="381" spans="1:14" ht="79.5" customHeight="1" thickTop="1" thickBot="1" x14ac:dyDescent="0.3">
      <c r="A381" s="33">
        <v>72</v>
      </c>
      <c r="B381" s="32" t="s">
        <v>1178</v>
      </c>
      <c r="C381" s="62">
        <v>25</v>
      </c>
      <c r="D381" s="62" t="s">
        <v>1179</v>
      </c>
      <c r="E381" s="83" t="s">
        <v>1180</v>
      </c>
      <c r="F381" s="83" t="s">
        <v>1181</v>
      </c>
      <c r="G381" s="82" t="s">
        <v>1148</v>
      </c>
      <c r="H381" s="82" t="s">
        <v>1182</v>
      </c>
      <c r="I381" s="86" t="s">
        <v>2774</v>
      </c>
      <c r="J381" s="13">
        <v>27.31</v>
      </c>
      <c r="K381" s="7">
        <f t="shared" si="15"/>
        <v>3277.2</v>
      </c>
      <c r="L381" s="7">
        <f t="shared" si="16"/>
        <v>655.44</v>
      </c>
      <c r="M381" s="10">
        <f t="shared" si="17"/>
        <v>3932.64</v>
      </c>
      <c r="N381" s="7" t="s">
        <v>8</v>
      </c>
    </row>
    <row r="382" spans="1:14" ht="80.099999999999994" customHeight="1" thickTop="1" thickBot="1" x14ac:dyDescent="0.3">
      <c r="A382" s="33">
        <v>72</v>
      </c>
      <c r="B382" s="32" t="s">
        <v>1183</v>
      </c>
      <c r="C382" s="62">
        <v>25</v>
      </c>
      <c r="D382" s="62" t="s">
        <v>1179</v>
      </c>
      <c r="E382" s="83" t="s">
        <v>1180</v>
      </c>
      <c r="F382" s="83" t="s">
        <v>1181</v>
      </c>
      <c r="G382" s="82" t="s">
        <v>1148</v>
      </c>
      <c r="H382" s="82" t="s">
        <v>1182</v>
      </c>
      <c r="I382" s="86" t="s">
        <v>2774</v>
      </c>
      <c r="J382" s="13">
        <v>34.049999999999997</v>
      </c>
      <c r="K382" s="7">
        <f t="shared" si="15"/>
        <v>4085.9999999999995</v>
      </c>
      <c r="L382" s="7">
        <f t="shared" si="16"/>
        <v>817.19999999999993</v>
      </c>
      <c r="M382" s="10">
        <f t="shared" si="17"/>
        <v>4903.2</v>
      </c>
      <c r="N382" s="7" t="s">
        <v>8</v>
      </c>
    </row>
    <row r="383" spans="1:14" ht="82.5" customHeight="1" thickTop="1" thickBot="1" x14ac:dyDescent="0.3">
      <c r="A383" s="33">
        <v>54</v>
      </c>
      <c r="B383" s="32" t="s">
        <v>1184</v>
      </c>
      <c r="C383" s="62">
        <v>40</v>
      </c>
      <c r="D383" s="62" t="s">
        <v>1179</v>
      </c>
      <c r="E383" s="83" t="s">
        <v>1180</v>
      </c>
      <c r="F383" s="83" t="s">
        <v>1181</v>
      </c>
      <c r="G383" s="82" t="s">
        <v>1148</v>
      </c>
      <c r="H383" s="82" t="s">
        <v>1182</v>
      </c>
      <c r="I383" s="86" t="s">
        <v>2774</v>
      </c>
      <c r="J383" s="13">
        <v>36.11</v>
      </c>
      <c r="K383" s="7">
        <f t="shared" si="15"/>
        <v>4333.2</v>
      </c>
      <c r="L383" s="7">
        <f t="shared" si="16"/>
        <v>866.64</v>
      </c>
      <c r="M383" s="10">
        <f t="shared" si="17"/>
        <v>5199.84</v>
      </c>
      <c r="N383" s="7" t="s">
        <v>8</v>
      </c>
    </row>
    <row r="384" spans="1:14" ht="86.25" customHeight="1" thickTop="1" thickBot="1" x14ac:dyDescent="0.3">
      <c r="A384" s="33">
        <v>54</v>
      </c>
      <c r="B384" s="32" t="s">
        <v>1185</v>
      </c>
      <c r="C384" s="62">
        <v>40</v>
      </c>
      <c r="D384" s="62" t="s">
        <v>1146</v>
      </c>
      <c r="E384" s="83" t="s">
        <v>1186</v>
      </c>
      <c r="F384" s="83" t="s">
        <v>1187</v>
      </c>
      <c r="G384" s="82" t="s">
        <v>1148</v>
      </c>
      <c r="H384" s="82" t="s">
        <v>1182</v>
      </c>
      <c r="I384" s="86" t="s">
        <v>2774</v>
      </c>
      <c r="J384" s="13">
        <v>42.19</v>
      </c>
      <c r="K384" s="7">
        <f t="shared" si="15"/>
        <v>5062.7999999999993</v>
      </c>
      <c r="L384" s="7">
        <f t="shared" si="16"/>
        <v>1012.56</v>
      </c>
      <c r="M384" s="10">
        <f t="shared" si="17"/>
        <v>6075.3599999999988</v>
      </c>
      <c r="N384" s="7" t="s">
        <v>8</v>
      </c>
    </row>
    <row r="385" spans="1:14" ht="80.099999999999994" customHeight="1" thickTop="1" thickBot="1" x14ac:dyDescent="0.3">
      <c r="A385" s="33">
        <v>54</v>
      </c>
      <c r="B385" s="32" t="s">
        <v>1188</v>
      </c>
      <c r="C385" s="62">
        <v>60</v>
      </c>
      <c r="D385" s="62" t="s">
        <v>1146</v>
      </c>
      <c r="E385" s="83" t="s">
        <v>1189</v>
      </c>
      <c r="F385" s="83" t="s">
        <v>1190</v>
      </c>
      <c r="G385" s="82" t="s">
        <v>1148</v>
      </c>
      <c r="H385" s="82" t="s">
        <v>1182</v>
      </c>
      <c r="I385" s="86" t="s">
        <v>2774</v>
      </c>
      <c r="J385" s="13">
        <v>37.93</v>
      </c>
      <c r="K385" s="7">
        <f t="shared" si="15"/>
        <v>4551.6000000000004</v>
      </c>
      <c r="L385" s="7">
        <f t="shared" si="16"/>
        <v>910.32000000000016</v>
      </c>
      <c r="M385" s="10">
        <f t="shared" si="17"/>
        <v>5461.92</v>
      </c>
      <c r="N385" s="7" t="s">
        <v>8</v>
      </c>
    </row>
    <row r="386" spans="1:14" ht="80.099999999999994" customHeight="1" thickTop="1" thickBot="1" x14ac:dyDescent="0.3">
      <c r="A386" s="33" t="s">
        <v>935</v>
      </c>
      <c r="B386" s="32" t="s">
        <v>1191</v>
      </c>
      <c r="C386" s="62">
        <v>60</v>
      </c>
      <c r="D386" s="62" t="s">
        <v>1146</v>
      </c>
      <c r="E386" s="83" t="s">
        <v>1189</v>
      </c>
      <c r="F386" s="83" t="s">
        <v>1190</v>
      </c>
      <c r="G386" s="82" t="s">
        <v>1148</v>
      </c>
      <c r="H386" s="82" t="s">
        <v>1182</v>
      </c>
      <c r="I386" s="86" t="s">
        <v>2774</v>
      </c>
      <c r="J386" s="13">
        <v>45.3</v>
      </c>
      <c r="K386" s="7">
        <f t="shared" si="15"/>
        <v>5436</v>
      </c>
      <c r="L386" s="7">
        <f t="shared" si="16"/>
        <v>1087.2</v>
      </c>
      <c r="M386" s="10">
        <f t="shared" si="17"/>
        <v>6523.2</v>
      </c>
      <c r="N386" s="7" t="s">
        <v>8</v>
      </c>
    </row>
    <row r="387" spans="1:14" ht="80.099999999999994" customHeight="1" thickTop="1" thickBot="1" x14ac:dyDescent="0.3">
      <c r="A387" s="33">
        <v>54</v>
      </c>
      <c r="B387" s="32" t="s">
        <v>1192</v>
      </c>
      <c r="C387" s="62">
        <v>40</v>
      </c>
      <c r="D387" s="62" t="s">
        <v>1179</v>
      </c>
      <c r="E387" s="83" t="s">
        <v>1180</v>
      </c>
      <c r="F387" s="83" t="s">
        <v>1181</v>
      </c>
      <c r="G387" s="82" t="s">
        <v>1148</v>
      </c>
      <c r="H387" s="82" t="s">
        <v>1182</v>
      </c>
      <c r="I387" s="86" t="s">
        <v>2774</v>
      </c>
      <c r="J387" s="13">
        <v>57.26</v>
      </c>
      <c r="K387" s="7">
        <f t="shared" si="15"/>
        <v>6871.2</v>
      </c>
      <c r="L387" s="7">
        <f t="shared" si="16"/>
        <v>1374.24</v>
      </c>
      <c r="M387" s="10">
        <f t="shared" si="17"/>
        <v>8245.44</v>
      </c>
      <c r="N387" s="7" t="s">
        <v>8</v>
      </c>
    </row>
    <row r="388" spans="1:14" ht="80.099999999999994" customHeight="1" thickTop="1" thickBot="1" x14ac:dyDescent="0.3">
      <c r="A388" s="33">
        <v>54</v>
      </c>
      <c r="B388" s="32" t="s">
        <v>1193</v>
      </c>
      <c r="C388" s="62">
        <v>60</v>
      </c>
      <c r="D388" s="62" t="s">
        <v>1146</v>
      </c>
      <c r="E388" s="83" t="s">
        <v>1189</v>
      </c>
      <c r="F388" s="83" t="s">
        <v>1190</v>
      </c>
      <c r="G388" s="82" t="s">
        <v>1148</v>
      </c>
      <c r="H388" s="82" t="s">
        <v>1182</v>
      </c>
      <c r="I388" s="86" t="s">
        <v>2774</v>
      </c>
      <c r="J388" s="13">
        <v>60.45</v>
      </c>
      <c r="K388" s="7">
        <f t="shared" si="15"/>
        <v>7254</v>
      </c>
      <c r="L388" s="7">
        <f t="shared" si="16"/>
        <v>1450.8000000000002</v>
      </c>
      <c r="M388" s="10">
        <f t="shared" si="17"/>
        <v>8704.7999999999993</v>
      </c>
      <c r="N388" s="7" t="s">
        <v>8</v>
      </c>
    </row>
    <row r="389" spans="1:14" ht="80.099999999999994" customHeight="1" thickTop="1" thickBot="1" x14ac:dyDescent="0.3">
      <c r="A389" s="32">
        <v>54</v>
      </c>
      <c r="B389" s="62" t="s">
        <v>1194</v>
      </c>
      <c r="C389" s="62">
        <v>60</v>
      </c>
      <c r="D389" s="62" t="s">
        <v>1146</v>
      </c>
      <c r="E389" s="83" t="s">
        <v>1189</v>
      </c>
      <c r="F389" s="83" t="s">
        <v>1190</v>
      </c>
      <c r="G389" s="82" t="s">
        <v>1148</v>
      </c>
      <c r="H389" s="82" t="s">
        <v>1182</v>
      </c>
      <c r="I389" s="86" t="s">
        <v>2774</v>
      </c>
      <c r="J389" s="13">
        <v>64.459999999999994</v>
      </c>
      <c r="K389" s="7">
        <f t="shared" si="15"/>
        <v>7735.1999999999989</v>
      </c>
      <c r="L389" s="7">
        <f t="shared" si="16"/>
        <v>1547.04</v>
      </c>
      <c r="M389" s="10">
        <f t="shared" si="17"/>
        <v>9282.239999999998</v>
      </c>
      <c r="N389" s="7" t="s">
        <v>8</v>
      </c>
    </row>
    <row r="390" spans="1:14" ht="84.95" customHeight="1" thickTop="1" thickBot="1" x14ac:dyDescent="0.3">
      <c r="A390" s="33">
        <v>20</v>
      </c>
      <c r="B390" s="32" t="s">
        <v>1195</v>
      </c>
      <c r="C390" s="62">
        <v>40</v>
      </c>
      <c r="D390" s="62" t="s">
        <v>1142</v>
      </c>
      <c r="E390" s="62">
        <v>12</v>
      </c>
      <c r="F390" s="62">
        <v>3.33</v>
      </c>
      <c r="G390" s="83" t="s">
        <v>1196</v>
      </c>
      <c r="H390" s="82" t="s">
        <v>1197</v>
      </c>
      <c r="I390" s="86" t="s">
        <v>2774</v>
      </c>
      <c r="J390" s="13">
        <v>36.552999999999997</v>
      </c>
      <c r="K390" s="7">
        <f t="shared" ref="K390:K453" si="18">J390*120</f>
        <v>4386.3599999999997</v>
      </c>
      <c r="L390" s="7">
        <f t="shared" ref="L390:L453" si="19">K390*0.2</f>
        <v>877.27199999999993</v>
      </c>
      <c r="M390" s="10">
        <f t="shared" ref="M390:M453" si="20">K390+L390</f>
        <v>5263.6319999999996</v>
      </c>
      <c r="N390" s="7" t="s">
        <v>8</v>
      </c>
    </row>
    <row r="391" spans="1:14" ht="84.95" customHeight="1" thickTop="1" thickBot="1" x14ac:dyDescent="0.3">
      <c r="A391" s="33">
        <v>16</v>
      </c>
      <c r="B391" s="32" t="s">
        <v>1198</v>
      </c>
      <c r="C391" s="62">
        <v>60</v>
      </c>
      <c r="D391" s="62" t="s">
        <v>1199</v>
      </c>
      <c r="E391" s="62">
        <v>12</v>
      </c>
      <c r="F391" s="62">
        <v>5</v>
      </c>
      <c r="G391" s="83" t="s">
        <v>1196</v>
      </c>
      <c r="H391" s="82" t="s">
        <v>1197</v>
      </c>
      <c r="I391" s="86" t="s">
        <v>2774</v>
      </c>
      <c r="J391" s="13">
        <v>36.685000000000002</v>
      </c>
      <c r="K391" s="7">
        <f t="shared" si="18"/>
        <v>4402.2000000000007</v>
      </c>
      <c r="L391" s="7">
        <f t="shared" si="19"/>
        <v>880.44000000000017</v>
      </c>
      <c r="M391" s="10">
        <f t="shared" si="20"/>
        <v>5282.6400000000012</v>
      </c>
      <c r="N391" s="7" t="s">
        <v>8</v>
      </c>
    </row>
    <row r="392" spans="1:14" ht="84.95" customHeight="1" thickTop="1" thickBot="1" x14ac:dyDescent="0.3">
      <c r="A392" s="33">
        <v>16</v>
      </c>
      <c r="B392" s="32" t="s">
        <v>1200</v>
      </c>
      <c r="C392" s="62">
        <v>60</v>
      </c>
      <c r="D392" s="62" t="s">
        <v>1199</v>
      </c>
      <c r="E392" s="62">
        <v>12</v>
      </c>
      <c r="F392" s="62">
        <v>5</v>
      </c>
      <c r="G392" s="83" t="s">
        <v>1196</v>
      </c>
      <c r="H392" s="82" t="s">
        <v>1197</v>
      </c>
      <c r="I392" s="86" t="s">
        <v>2774</v>
      </c>
      <c r="J392" s="13">
        <v>36.685000000000002</v>
      </c>
      <c r="K392" s="7">
        <f t="shared" si="18"/>
        <v>4402.2000000000007</v>
      </c>
      <c r="L392" s="7">
        <f t="shared" si="19"/>
        <v>880.44000000000017</v>
      </c>
      <c r="M392" s="10">
        <f t="shared" si="20"/>
        <v>5282.6400000000012</v>
      </c>
      <c r="N392" s="7" t="s">
        <v>8</v>
      </c>
    </row>
    <row r="393" spans="1:14" ht="84.95" customHeight="1" thickTop="1" thickBot="1" x14ac:dyDescent="0.3">
      <c r="A393" s="33">
        <v>16</v>
      </c>
      <c r="B393" s="32" t="s">
        <v>1201</v>
      </c>
      <c r="C393" s="62">
        <v>60</v>
      </c>
      <c r="D393" s="62" t="s">
        <v>1199</v>
      </c>
      <c r="E393" s="62">
        <v>12</v>
      </c>
      <c r="F393" s="62">
        <v>5</v>
      </c>
      <c r="G393" s="83" t="s">
        <v>1196</v>
      </c>
      <c r="H393" s="82" t="s">
        <v>1197</v>
      </c>
      <c r="I393" s="86" t="s">
        <v>2774</v>
      </c>
      <c r="J393" s="13">
        <v>38.863</v>
      </c>
      <c r="K393" s="7">
        <f t="shared" si="18"/>
        <v>4663.5599999999995</v>
      </c>
      <c r="L393" s="7">
        <f t="shared" si="19"/>
        <v>932.71199999999999</v>
      </c>
      <c r="M393" s="10">
        <f t="shared" si="20"/>
        <v>5596.271999999999</v>
      </c>
      <c r="N393" s="7" t="s">
        <v>8</v>
      </c>
    </row>
    <row r="394" spans="1:14" ht="84.95" customHeight="1" thickTop="1" thickBot="1" x14ac:dyDescent="0.3">
      <c r="A394" s="33">
        <v>16</v>
      </c>
      <c r="B394" s="32" t="s">
        <v>1202</v>
      </c>
      <c r="C394" s="62">
        <v>80</v>
      </c>
      <c r="D394" s="62" t="s">
        <v>1142</v>
      </c>
      <c r="E394" s="62">
        <v>12</v>
      </c>
      <c r="F394" s="62">
        <v>5</v>
      </c>
      <c r="G394" s="83" t="s">
        <v>1196</v>
      </c>
      <c r="H394" s="82" t="s">
        <v>1197</v>
      </c>
      <c r="I394" s="86" t="s">
        <v>2774</v>
      </c>
      <c r="J394" s="13">
        <v>46.596000000000004</v>
      </c>
      <c r="K394" s="7">
        <f t="shared" si="18"/>
        <v>5591.52</v>
      </c>
      <c r="L394" s="7">
        <f t="shared" si="19"/>
        <v>1118.3040000000001</v>
      </c>
      <c r="M394" s="10">
        <f t="shared" si="20"/>
        <v>6709.8240000000005</v>
      </c>
      <c r="N394" s="7" t="s">
        <v>8</v>
      </c>
    </row>
    <row r="395" spans="1:14" ht="84.95" customHeight="1" thickTop="1" thickBot="1" x14ac:dyDescent="0.3">
      <c r="A395" s="33">
        <v>12</v>
      </c>
      <c r="B395" s="32" t="s">
        <v>1203</v>
      </c>
      <c r="C395" s="62">
        <v>120</v>
      </c>
      <c r="D395" s="62" t="s">
        <v>1142</v>
      </c>
      <c r="E395" s="62">
        <v>12</v>
      </c>
      <c r="F395" s="62">
        <v>10</v>
      </c>
      <c r="G395" s="83" t="s">
        <v>1196</v>
      </c>
      <c r="H395" s="82" t="s">
        <v>1197</v>
      </c>
      <c r="I395" s="86" t="s">
        <v>2774</v>
      </c>
      <c r="J395" s="13">
        <v>55.924000000000007</v>
      </c>
      <c r="K395" s="7">
        <f t="shared" si="18"/>
        <v>6710.880000000001</v>
      </c>
      <c r="L395" s="7">
        <f t="shared" si="19"/>
        <v>1342.1760000000004</v>
      </c>
      <c r="M395" s="10">
        <f t="shared" si="20"/>
        <v>8053.0560000000014</v>
      </c>
      <c r="N395" s="7" t="s">
        <v>8</v>
      </c>
    </row>
    <row r="396" spans="1:14" ht="84.95" customHeight="1" thickTop="1" thickBot="1" x14ac:dyDescent="0.3">
      <c r="A396" s="33">
        <v>16</v>
      </c>
      <c r="B396" s="32" t="s">
        <v>1204</v>
      </c>
      <c r="C396" s="62">
        <v>120</v>
      </c>
      <c r="D396" s="62" t="s">
        <v>1199</v>
      </c>
      <c r="E396" s="62">
        <v>12</v>
      </c>
      <c r="F396" s="62">
        <v>10</v>
      </c>
      <c r="G396" s="83" t="s">
        <v>1196</v>
      </c>
      <c r="H396" s="82" t="s">
        <v>1197</v>
      </c>
      <c r="I396" s="86" t="s">
        <v>2774</v>
      </c>
      <c r="J396" s="13">
        <v>44</v>
      </c>
      <c r="K396" s="7">
        <f t="shared" si="18"/>
        <v>5280</v>
      </c>
      <c r="L396" s="7">
        <f t="shared" si="19"/>
        <v>1056</v>
      </c>
      <c r="M396" s="10">
        <f t="shared" si="20"/>
        <v>6336</v>
      </c>
      <c r="N396" s="7" t="s">
        <v>8</v>
      </c>
    </row>
    <row r="397" spans="1:14" ht="84.95" customHeight="1" thickTop="1" thickBot="1" x14ac:dyDescent="0.3">
      <c r="A397" s="33">
        <v>16</v>
      </c>
      <c r="B397" s="32" t="s">
        <v>1205</v>
      </c>
      <c r="C397" s="62">
        <v>120</v>
      </c>
      <c r="D397" s="62" t="s">
        <v>1199</v>
      </c>
      <c r="E397" s="62">
        <v>12</v>
      </c>
      <c r="F397" s="62">
        <v>10</v>
      </c>
      <c r="G397" s="83" t="s">
        <v>1196</v>
      </c>
      <c r="H397" s="82" t="s">
        <v>1197</v>
      </c>
      <c r="I397" s="86" t="s">
        <v>2774</v>
      </c>
      <c r="J397" s="13">
        <v>44</v>
      </c>
      <c r="K397" s="7">
        <f t="shared" si="18"/>
        <v>5280</v>
      </c>
      <c r="L397" s="7">
        <f t="shared" si="19"/>
        <v>1056</v>
      </c>
      <c r="M397" s="10">
        <f t="shared" si="20"/>
        <v>6336</v>
      </c>
      <c r="N397" s="7" t="s">
        <v>8</v>
      </c>
    </row>
    <row r="398" spans="1:14" ht="84.95" customHeight="1" thickTop="1" thickBot="1" x14ac:dyDescent="0.3">
      <c r="A398" s="33">
        <v>16</v>
      </c>
      <c r="B398" s="32" t="s">
        <v>1206</v>
      </c>
      <c r="C398" s="62">
        <v>120</v>
      </c>
      <c r="D398" s="62" t="s">
        <v>1199</v>
      </c>
      <c r="E398" s="62">
        <v>12</v>
      </c>
      <c r="F398" s="62">
        <v>10</v>
      </c>
      <c r="G398" s="83" t="s">
        <v>1196</v>
      </c>
      <c r="H398" s="82" t="s">
        <v>1197</v>
      </c>
      <c r="I398" s="86" t="s">
        <v>2774</v>
      </c>
      <c r="J398" s="13">
        <v>47.32200000000001</v>
      </c>
      <c r="K398" s="7">
        <f t="shared" si="18"/>
        <v>5678.6400000000012</v>
      </c>
      <c r="L398" s="7">
        <f t="shared" si="19"/>
        <v>1135.7280000000003</v>
      </c>
      <c r="M398" s="10">
        <f t="shared" si="20"/>
        <v>6814.3680000000013</v>
      </c>
      <c r="N398" s="7" t="s">
        <v>8</v>
      </c>
    </row>
    <row r="399" spans="1:14" ht="84.95" customHeight="1" thickTop="1" thickBot="1" x14ac:dyDescent="0.3">
      <c r="A399" s="33">
        <v>16</v>
      </c>
      <c r="B399" s="32" t="s">
        <v>1207</v>
      </c>
      <c r="C399" s="62">
        <v>120</v>
      </c>
      <c r="D399" s="62" t="s">
        <v>1199</v>
      </c>
      <c r="E399" s="62">
        <v>12</v>
      </c>
      <c r="F399" s="62">
        <v>10</v>
      </c>
      <c r="G399" s="83" t="s">
        <v>1196</v>
      </c>
      <c r="H399" s="82" t="s">
        <v>1197</v>
      </c>
      <c r="I399" s="86" t="s">
        <v>2774</v>
      </c>
      <c r="J399" s="13">
        <v>51.436</v>
      </c>
      <c r="K399" s="7">
        <f t="shared" si="18"/>
        <v>6172.32</v>
      </c>
      <c r="L399" s="7">
        <f t="shared" si="19"/>
        <v>1234.4639999999999</v>
      </c>
      <c r="M399" s="10">
        <f t="shared" si="20"/>
        <v>7406.7839999999997</v>
      </c>
      <c r="N399" s="7" t="s">
        <v>8</v>
      </c>
    </row>
    <row r="400" spans="1:14" ht="84.95" customHeight="1" thickTop="1" thickBot="1" x14ac:dyDescent="0.3">
      <c r="A400" s="33">
        <v>12</v>
      </c>
      <c r="B400" s="32" t="s">
        <v>1208</v>
      </c>
      <c r="C400" s="62">
        <v>150</v>
      </c>
      <c r="D400" s="62" t="s">
        <v>1142</v>
      </c>
      <c r="E400" s="62">
        <v>12</v>
      </c>
      <c r="F400" s="62">
        <v>12.5</v>
      </c>
      <c r="G400" s="83" t="s">
        <v>1196</v>
      </c>
      <c r="H400" s="82" t="s">
        <v>1197</v>
      </c>
      <c r="I400" s="86" t="s">
        <v>2774</v>
      </c>
      <c r="J400" s="13">
        <v>56.826000000000001</v>
      </c>
      <c r="K400" s="7">
        <f t="shared" si="18"/>
        <v>6819.12</v>
      </c>
      <c r="L400" s="7">
        <f t="shared" si="19"/>
        <v>1363.8240000000001</v>
      </c>
      <c r="M400" s="10">
        <f t="shared" si="20"/>
        <v>8182.9439999999995</v>
      </c>
      <c r="N400" s="7" t="s">
        <v>8</v>
      </c>
    </row>
    <row r="401" spans="1:14" ht="84.95" customHeight="1" thickTop="1" thickBot="1" x14ac:dyDescent="0.3">
      <c r="A401" s="33">
        <v>12</v>
      </c>
      <c r="B401" s="32" t="s">
        <v>1209</v>
      </c>
      <c r="C401" s="62">
        <v>185</v>
      </c>
      <c r="D401" s="62" t="s">
        <v>1142</v>
      </c>
      <c r="E401" s="62">
        <v>12</v>
      </c>
      <c r="F401" s="62">
        <v>13</v>
      </c>
      <c r="G401" s="83" t="s">
        <v>1196</v>
      </c>
      <c r="H401" s="82" t="s">
        <v>1197</v>
      </c>
      <c r="I401" s="86" t="s">
        <v>2774</v>
      </c>
      <c r="J401" s="13">
        <v>68.365000000000009</v>
      </c>
      <c r="K401" s="7">
        <f t="shared" si="18"/>
        <v>8203.8000000000011</v>
      </c>
      <c r="L401" s="7">
        <f t="shared" si="19"/>
        <v>1640.7600000000002</v>
      </c>
      <c r="M401" s="10">
        <f t="shared" si="20"/>
        <v>9844.5600000000013</v>
      </c>
      <c r="N401" s="7" t="s">
        <v>8</v>
      </c>
    </row>
    <row r="402" spans="1:14" ht="84.95" customHeight="1" thickTop="1" thickBot="1" x14ac:dyDescent="0.3">
      <c r="A402" s="33">
        <v>12</v>
      </c>
      <c r="B402" s="32" t="s">
        <v>1210</v>
      </c>
      <c r="C402" s="62">
        <v>185</v>
      </c>
      <c r="D402" s="62" t="s">
        <v>1142</v>
      </c>
      <c r="E402" s="62">
        <v>12</v>
      </c>
      <c r="F402" s="62">
        <v>13</v>
      </c>
      <c r="G402" s="83" t="s">
        <v>1196</v>
      </c>
      <c r="H402" s="82" t="s">
        <v>1197</v>
      </c>
      <c r="I402" s="86" t="s">
        <v>2774</v>
      </c>
      <c r="J402" s="13">
        <v>68.365000000000009</v>
      </c>
      <c r="K402" s="7">
        <f t="shared" si="18"/>
        <v>8203.8000000000011</v>
      </c>
      <c r="L402" s="7">
        <f t="shared" si="19"/>
        <v>1640.7600000000002</v>
      </c>
      <c r="M402" s="10">
        <f t="shared" si="20"/>
        <v>9844.5600000000013</v>
      </c>
      <c r="N402" s="7" t="s">
        <v>8</v>
      </c>
    </row>
    <row r="403" spans="1:14" ht="84.95" customHeight="1" thickTop="1" thickBot="1" x14ac:dyDescent="0.3">
      <c r="A403" s="33">
        <v>12</v>
      </c>
      <c r="B403" s="32" t="s">
        <v>1211</v>
      </c>
      <c r="C403" s="62">
        <v>196</v>
      </c>
      <c r="D403" s="62" t="s">
        <v>1199</v>
      </c>
      <c r="E403" s="62">
        <v>12</v>
      </c>
      <c r="F403" s="62">
        <v>16</v>
      </c>
      <c r="G403" s="83" t="s">
        <v>1196</v>
      </c>
      <c r="H403" s="82" t="s">
        <v>1197</v>
      </c>
      <c r="I403" s="86" t="s">
        <v>2774</v>
      </c>
      <c r="J403" s="13">
        <v>50.798000000000002</v>
      </c>
      <c r="K403" s="7">
        <f t="shared" si="18"/>
        <v>6095.76</v>
      </c>
      <c r="L403" s="7">
        <f t="shared" si="19"/>
        <v>1219.152</v>
      </c>
      <c r="M403" s="10">
        <f t="shared" si="20"/>
        <v>7314.9120000000003</v>
      </c>
      <c r="N403" s="7" t="s">
        <v>8</v>
      </c>
    </row>
    <row r="404" spans="1:14" ht="84.95" customHeight="1" thickTop="1" thickBot="1" x14ac:dyDescent="0.3">
      <c r="A404" s="33">
        <v>12</v>
      </c>
      <c r="B404" s="32" t="s">
        <v>1212</v>
      </c>
      <c r="C404" s="62">
        <v>196</v>
      </c>
      <c r="D404" s="62" t="s">
        <v>1199</v>
      </c>
      <c r="E404" s="62">
        <v>12</v>
      </c>
      <c r="F404" s="62">
        <v>16</v>
      </c>
      <c r="G404" s="83" t="s">
        <v>1196</v>
      </c>
      <c r="H404" s="82" t="s">
        <v>1197</v>
      </c>
      <c r="I404" s="86" t="s">
        <v>2774</v>
      </c>
      <c r="J404" s="13">
        <v>50.798000000000002</v>
      </c>
      <c r="K404" s="7">
        <f t="shared" si="18"/>
        <v>6095.76</v>
      </c>
      <c r="L404" s="7">
        <f t="shared" si="19"/>
        <v>1219.152</v>
      </c>
      <c r="M404" s="10">
        <f t="shared" si="20"/>
        <v>7314.9120000000003</v>
      </c>
      <c r="N404" s="7" t="s">
        <v>8</v>
      </c>
    </row>
    <row r="405" spans="1:14" ht="84.95" customHeight="1" thickTop="1" thickBot="1" x14ac:dyDescent="0.3">
      <c r="A405" s="33">
        <v>12</v>
      </c>
      <c r="B405" s="32" t="s">
        <v>1213</v>
      </c>
      <c r="C405" s="62">
        <v>196</v>
      </c>
      <c r="D405" s="62" t="s">
        <v>1199</v>
      </c>
      <c r="E405" s="62">
        <v>12</v>
      </c>
      <c r="F405" s="62">
        <v>16</v>
      </c>
      <c r="G405" s="83" t="s">
        <v>1196</v>
      </c>
      <c r="H405" s="82" t="s">
        <v>1197</v>
      </c>
      <c r="I405" s="86" t="s">
        <v>2774</v>
      </c>
      <c r="J405" s="13">
        <v>52.975999999999999</v>
      </c>
      <c r="K405" s="7">
        <f t="shared" si="18"/>
        <v>6357.12</v>
      </c>
      <c r="L405" s="7">
        <f t="shared" si="19"/>
        <v>1271.424</v>
      </c>
      <c r="M405" s="10">
        <f t="shared" si="20"/>
        <v>7628.5439999999999</v>
      </c>
      <c r="N405" s="7" t="s">
        <v>8</v>
      </c>
    </row>
    <row r="406" spans="1:14" ht="84.95" customHeight="1" thickTop="1" thickBot="1" x14ac:dyDescent="0.3">
      <c r="A406" s="33">
        <v>12</v>
      </c>
      <c r="B406" s="32" t="s">
        <v>1214</v>
      </c>
      <c r="C406" s="62">
        <v>240</v>
      </c>
      <c r="D406" s="62" t="s">
        <v>1142</v>
      </c>
      <c r="E406" s="62">
        <v>12</v>
      </c>
      <c r="F406" s="62">
        <v>16</v>
      </c>
      <c r="G406" s="83" t="s">
        <v>1196</v>
      </c>
      <c r="H406" s="82" t="s">
        <v>1197</v>
      </c>
      <c r="I406" s="86" t="s">
        <v>2774</v>
      </c>
      <c r="J406" s="13">
        <v>80.553000000000011</v>
      </c>
      <c r="K406" s="7">
        <f t="shared" si="18"/>
        <v>9666.36</v>
      </c>
      <c r="L406" s="7">
        <f t="shared" si="19"/>
        <v>1933.2720000000002</v>
      </c>
      <c r="M406" s="10">
        <f t="shared" si="20"/>
        <v>11599.632000000001</v>
      </c>
      <c r="N406" s="7" t="s">
        <v>8</v>
      </c>
    </row>
    <row r="407" spans="1:14" ht="84.95" customHeight="1" thickTop="1" thickBot="1" x14ac:dyDescent="0.3">
      <c r="A407" s="33">
        <v>8</v>
      </c>
      <c r="B407" s="32" t="s">
        <v>1215</v>
      </c>
      <c r="C407" s="62">
        <v>320</v>
      </c>
      <c r="D407" s="62" t="s">
        <v>1142</v>
      </c>
      <c r="E407" s="62">
        <v>12</v>
      </c>
      <c r="F407" s="62">
        <v>22</v>
      </c>
      <c r="G407" s="83" t="s">
        <v>1196</v>
      </c>
      <c r="H407" s="82" t="s">
        <v>1197</v>
      </c>
      <c r="I407" s="86" t="s">
        <v>2774</v>
      </c>
      <c r="J407" s="13">
        <v>101.32100000000001</v>
      </c>
      <c r="K407" s="7">
        <f t="shared" si="18"/>
        <v>12158.520000000002</v>
      </c>
      <c r="L407" s="7">
        <f t="shared" si="19"/>
        <v>2431.7040000000006</v>
      </c>
      <c r="M407" s="10">
        <f t="shared" si="20"/>
        <v>14590.224000000002</v>
      </c>
      <c r="N407" s="7" t="s">
        <v>8</v>
      </c>
    </row>
    <row r="408" spans="1:14" ht="84.95" customHeight="1" thickTop="1" thickBot="1" x14ac:dyDescent="0.3">
      <c r="A408" s="33">
        <v>16</v>
      </c>
      <c r="B408" s="32" t="s">
        <v>1216</v>
      </c>
      <c r="C408" s="62">
        <v>60</v>
      </c>
      <c r="D408" s="62" t="s">
        <v>1199</v>
      </c>
      <c r="E408" s="62">
        <v>24</v>
      </c>
      <c r="F408" s="62">
        <v>3.15</v>
      </c>
      <c r="G408" s="83" t="s">
        <v>1196</v>
      </c>
      <c r="H408" s="82" t="s">
        <v>1217</v>
      </c>
      <c r="I408" s="86" t="s">
        <v>2774</v>
      </c>
      <c r="J408" s="13">
        <v>36.685000000000002</v>
      </c>
      <c r="K408" s="7">
        <f t="shared" si="18"/>
        <v>4402.2000000000007</v>
      </c>
      <c r="L408" s="7">
        <f t="shared" si="19"/>
        <v>880.44000000000017</v>
      </c>
      <c r="M408" s="10">
        <f t="shared" si="20"/>
        <v>5282.6400000000012</v>
      </c>
      <c r="N408" s="7" t="s">
        <v>8</v>
      </c>
    </row>
    <row r="409" spans="1:14" ht="84.95" customHeight="1" thickTop="1" thickBot="1" x14ac:dyDescent="0.3">
      <c r="A409" s="33">
        <v>16</v>
      </c>
      <c r="B409" s="32" t="s">
        <v>1218</v>
      </c>
      <c r="C409" s="62">
        <v>60</v>
      </c>
      <c r="D409" s="62" t="s">
        <v>1199</v>
      </c>
      <c r="E409" s="62">
        <v>24</v>
      </c>
      <c r="F409" s="62">
        <v>3.15</v>
      </c>
      <c r="G409" s="83" t="s">
        <v>1196</v>
      </c>
      <c r="H409" s="82" t="s">
        <v>1217</v>
      </c>
      <c r="I409" s="86" t="s">
        <v>2774</v>
      </c>
      <c r="J409" s="13">
        <v>36.685000000000002</v>
      </c>
      <c r="K409" s="7">
        <f t="shared" si="18"/>
        <v>4402.2000000000007</v>
      </c>
      <c r="L409" s="7">
        <f t="shared" si="19"/>
        <v>880.44000000000017</v>
      </c>
      <c r="M409" s="10">
        <f t="shared" si="20"/>
        <v>5282.6400000000012</v>
      </c>
      <c r="N409" s="7" t="s">
        <v>8</v>
      </c>
    </row>
    <row r="410" spans="1:14" ht="84.95" customHeight="1" thickTop="1" thickBot="1" x14ac:dyDescent="0.3">
      <c r="A410" s="33">
        <v>16</v>
      </c>
      <c r="B410" s="32" t="s">
        <v>1219</v>
      </c>
      <c r="C410" s="62">
        <v>60</v>
      </c>
      <c r="D410" s="62" t="s">
        <v>1199</v>
      </c>
      <c r="E410" s="62">
        <v>24</v>
      </c>
      <c r="F410" s="62">
        <v>3.15</v>
      </c>
      <c r="G410" s="83" t="s">
        <v>1196</v>
      </c>
      <c r="H410" s="82" t="s">
        <v>1217</v>
      </c>
      <c r="I410" s="86" t="s">
        <v>2774</v>
      </c>
      <c r="J410" s="13">
        <v>38.863</v>
      </c>
      <c r="K410" s="7">
        <f t="shared" si="18"/>
        <v>4663.5599999999995</v>
      </c>
      <c r="L410" s="7">
        <f t="shared" si="19"/>
        <v>932.71199999999999</v>
      </c>
      <c r="M410" s="10">
        <f t="shared" si="20"/>
        <v>5596.271999999999</v>
      </c>
      <c r="N410" s="7" t="s">
        <v>8</v>
      </c>
    </row>
    <row r="411" spans="1:14" ht="84.95" customHeight="1" thickTop="1" thickBot="1" x14ac:dyDescent="0.3">
      <c r="A411" s="33">
        <v>16</v>
      </c>
      <c r="B411" s="32" t="s">
        <v>1220</v>
      </c>
      <c r="C411" s="62">
        <v>80</v>
      </c>
      <c r="D411" s="62" t="s">
        <v>1142</v>
      </c>
      <c r="E411" s="62">
        <v>24</v>
      </c>
      <c r="F411" s="62">
        <v>3.4</v>
      </c>
      <c r="G411" s="83" t="s">
        <v>1196</v>
      </c>
      <c r="H411" s="82" t="s">
        <v>1217</v>
      </c>
      <c r="I411" s="86" t="s">
        <v>2774</v>
      </c>
      <c r="J411" s="13">
        <v>46.596000000000004</v>
      </c>
      <c r="K411" s="7">
        <f t="shared" si="18"/>
        <v>5591.52</v>
      </c>
      <c r="L411" s="7">
        <f t="shared" si="19"/>
        <v>1118.3040000000001</v>
      </c>
      <c r="M411" s="10">
        <f t="shared" si="20"/>
        <v>6709.8240000000005</v>
      </c>
      <c r="N411" s="7" t="s">
        <v>8</v>
      </c>
    </row>
    <row r="412" spans="1:14" ht="84.95" customHeight="1" thickTop="1" thickBot="1" x14ac:dyDescent="0.3">
      <c r="A412" s="33">
        <v>16</v>
      </c>
      <c r="B412" s="32" t="s">
        <v>1221</v>
      </c>
      <c r="C412" s="62">
        <v>96</v>
      </c>
      <c r="D412" s="62" t="s">
        <v>1199</v>
      </c>
      <c r="E412" s="62">
        <v>24</v>
      </c>
      <c r="F412" s="62">
        <v>4</v>
      </c>
      <c r="G412" s="83" t="s">
        <v>1196</v>
      </c>
      <c r="H412" s="82" t="s">
        <v>1217</v>
      </c>
      <c r="I412" s="86" t="s">
        <v>2774</v>
      </c>
      <c r="J412" s="13">
        <v>41.811</v>
      </c>
      <c r="K412" s="7">
        <f t="shared" si="18"/>
        <v>5017.32</v>
      </c>
      <c r="L412" s="7">
        <f t="shared" si="19"/>
        <v>1003.4639999999999</v>
      </c>
      <c r="M412" s="10">
        <f t="shared" si="20"/>
        <v>6020.7839999999997</v>
      </c>
      <c r="N412" s="7" t="s">
        <v>8</v>
      </c>
    </row>
    <row r="413" spans="1:14" ht="84.95" customHeight="1" thickTop="1" thickBot="1" x14ac:dyDescent="0.3">
      <c r="A413" s="33">
        <v>16</v>
      </c>
      <c r="B413" s="32" t="s">
        <v>1222</v>
      </c>
      <c r="C413" s="62">
        <v>96</v>
      </c>
      <c r="D413" s="62" t="s">
        <v>1199</v>
      </c>
      <c r="E413" s="62">
        <v>24</v>
      </c>
      <c r="F413" s="62">
        <v>4</v>
      </c>
      <c r="G413" s="83" t="s">
        <v>1196</v>
      </c>
      <c r="H413" s="82" t="s">
        <v>1217</v>
      </c>
      <c r="I413" s="86" t="s">
        <v>2774</v>
      </c>
      <c r="J413" s="13">
        <v>41.811</v>
      </c>
      <c r="K413" s="7">
        <f t="shared" si="18"/>
        <v>5017.32</v>
      </c>
      <c r="L413" s="7">
        <f t="shared" si="19"/>
        <v>1003.4639999999999</v>
      </c>
      <c r="M413" s="10">
        <f t="shared" si="20"/>
        <v>6020.7839999999997</v>
      </c>
      <c r="N413" s="7" t="s">
        <v>8</v>
      </c>
    </row>
    <row r="414" spans="1:14" ht="84.95" customHeight="1" thickTop="1" thickBot="1" x14ac:dyDescent="0.3">
      <c r="A414" s="33">
        <v>16</v>
      </c>
      <c r="B414" s="32" t="s">
        <v>1223</v>
      </c>
      <c r="C414" s="62">
        <v>96</v>
      </c>
      <c r="D414" s="62" t="s">
        <v>1199</v>
      </c>
      <c r="E414" s="62">
        <v>24</v>
      </c>
      <c r="F414" s="62">
        <v>4</v>
      </c>
      <c r="G414" s="83" t="s">
        <v>1196</v>
      </c>
      <c r="H414" s="82" t="s">
        <v>1217</v>
      </c>
      <c r="I414" s="86" t="s">
        <v>2774</v>
      </c>
      <c r="J414" s="13">
        <v>42.460000000000008</v>
      </c>
      <c r="K414" s="7">
        <f t="shared" si="18"/>
        <v>5095.2000000000007</v>
      </c>
      <c r="L414" s="7">
        <f t="shared" si="19"/>
        <v>1019.0400000000002</v>
      </c>
      <c r="M414" s="10">
        <f t="shared" si="20"/>
        <v>6114.2400000000007</v>
      </c>
      <c r="N414" s="7" t="s">
        <v>8</v>
      </c>
    </row>
    <row r="415" spans="1:14" ht="84.95" customHeight="1" thickTop="1" thickBot="1" x14ac:dyDescent="0.3">
      <c r="A415" s="33">
        <v>12</v>
      </c>
      <c r="B415" s="32" t="s">
        <v>1224</v>
      </c>
      <c r="C415" s="62">
        <v>120</v>
      </c>
      <c r="D415" s="62" t="s">
        <v>1142</v>
      </c>
      <c r="E415" s="62">
        <v>24</v>
      </c>
      <c r="F415" s="62">
        <v>5</v>
      </c>
      <c r="G415" s="83" t="s">
        <v>1196</v>
      </c>
      <c r="H415" s="82" t="s">
        <v>1217</v>
      </c>
      <c r="I415" s="86" t="s">
        <v>2774</v>
      </c>
      <c r="J415" s="13">
        <v>55.924000000000007</v>
      </c>
      <c r="K415" s="7">
        <f t="shared" si="18"/>
        <v>6710.880000000001</v>
      </c>
      <c r="L415" s="7">
        <f t="shared" si="19"/>
        <v>1342.1760000000004</v>
      </c>
      <c r="M415" s="10">
        <f t="shared" si="20"/>
        <v>8053.0560000000014</v>
      </c>
      <c r="N415" s="7" t="s">
        <v>8</v>
      </c>
    </row>
    <row r="416" spans="1:14" ht="84.95" customHeight="1" thickTop="1" thickBot="1" x14ac:dyDescent="0.3">
      <c r="A416" s="33">
        <v>16</v>
      </c>
      <c r="B416" s="32" t="s">
        <v>1225</v>
      </c>
      <c r="C416" s="62">
        <v>150</v>
      </c>
      <c r="D416" s="62" t="s">
        <v>1199</v>
      </c>
      <c r="E416" s="62">
        <v>24</v>
      </c>
      <c r="F416" s="62">
        <v>6.25</v>
      </c>
      <c r="G416" s="83" t="s">
        <v>1196</v>
      </c>
      <c r="H416" s="82" t="s">
        <v>1217</v>
      </c>
      <c r="I416" s="86" t="s">
        <v>2774</v>
      </c>
      <c r="J416" s="13">
        <v>44</v>
      </c>
      <c r="K416" s="7">
        <f t="shared" si="18"/>
        <v>5280</v>
      </c>
      <c r="L416" s="7">
        <f t="shared" si="19"/>
        <v>1056</v>
      </c>
      <c r="M416" s="10">
        <f t="shared" si="20"/>
        <v>6336</v>
      </c>
      <c r="N416" s="7" t="s">
        <v>8</v>
      </c>
    </row>
    <row r="417" spans="1:14" ht="84.95" customHeight="1" thickTop="1" thickBot="1" x14ac:dyDescent="0.3">
      <c r="A417" s="33">
        <v>16</v>
      </c>
      <c r="B417" s="32" t="s">
        <v>1226</v>
      </c>
      <c r="C417" s="62">
        <v>150</v>
      </c>
      <c r="D417" s="62" t="s">
        <v>1199</v>
      </c>
      <c r="E417" s="62">
        <v>24</v>
      </c>
      <c r="F417" s="62">
        <v>6.25</v>
      </c>
      <c r="G417" s="83" t="s">
        <v>1196</v>
      </c>
      <c r="H417" s="82" t="s">
        <v>1217</v>
      </c>
      <c r="I417" s="86" t="s">
        <v>2774</v>
      </c>
      <c r="J417" s="13">
        <v>44</v>
      </c>
      <c r="K417" s="7">
        <f t="shared" si="18"/>
        <v>5280</v>
      </c>
      <c r="L417" s="7">
        <f t="shared" si="19"/>
        <v>1056</v>
      </c>
      <c r="M417" s="10">
        <f t="shared" si="20"/>
        <v>6336</v>
      </c>
      <c r="N417" s="7" t="s">
        <v>8</v>
      </c>
    </row>
    <row r="418" spans="1:14" ht="84.95" customHeight="1" thickTop="1" thickBot="1" x14ac:dyDescent="0.3">
      <c r="A418" s="33">
        <v>16</v>
      </c>
      <c r="B418" s="32" t="s">
        <v>1227</v>
      </c>
      <c r="C418" s="62">
        <v>150</v>
      </c>
      <c r="D418" s="62" t="s">
        <v>1199</v>
      </c>
      <c r="E418" s="62">
        <v>24</v>
      </c>
      <c r="F418" s="62">
        <v>6.25</v>
      </c>
      <c r="G418" s="83" t="s">
        <v>1196</v>
      </c>
      <c r="H418" s="82" t="s">
        <v>1217</v>
      </c>
      <c r="I418" s="86" t="s">
        <v>2774</v>
      </c>
      <c r="J418" s="13">
        <v>47.32200000000001</v>
      </c>
      <c r="K418" s="7">
        <f t="shared" si="18"/>
        <v>5678.6400000000012</v>
      </c>
      <c r="L418" s="7">
        <f t="shared" si="19"/>
        <v>1135.7280000000003</v>
      </c>
      <c r="M418" s="10">
        <f t="shared" si="20"/>
        <v>6814.3680000000013</v>
      </c>
      <c r="N418" s="7" t="s">
        <v>8</v>
      </c>
    </row>
    <row r="419" spans="1:14" ht="84.95" customHeight="1" thickTop="1" thickBot="1" x14ac:dyDescent="0.3">
      <c r="A419" s="33">
        <v>16</v>
      </c>
      <c r="B419" s="32" t="s">
        <v>1228</v>
      </c>
      <c r="C419" s="62">
        <v>150</v>
      </c>
      <c r="D419" s="62" t="s">
        <v>1199</v>
      </c>
      <c r="E419" s="62">
        <v>24</v>
      </c>
      <c r="F419" s="62">
        <v>6.25</v>
      </c>
      <c r="G419" s="83" t="s">
        <v>1196</v>
      </c>
      <c r="H419" s="82" t="s">
        <v>1217</v>
      </c>
      <c r="I419" s="86" t="s">
        <v>2774</v>
      </c>
      <c r="J419" s="13">
        <v>51.436</v>
      </c>
      <c r="K419" s="7">
        <f t="shared" si="18"/>
        <v>6172.32</v>
      </c>
      <c r="L419" s="7">
        <f t="shared" si="19"/>
        <v>1234.4639999999999</v>
      </c>
      <c r="M419" s="10">
        <f t="shared" si="20"/>
        <v>7406.7839999999997</v>
      </c>
      <c r="N419" s="7" t="s">
        <v>8</v>
      </c>
    </row>
    <row r="420" spans="1:14" ht="84.95" customHeight="1" thickTop="1" thickBot="1" x14ac:dyDescent="0.3">
      <c r="A420" s="33">
        <v>12</v>
      </c>
      <c r="B420" s="32" t="s">
        <v>1229</v>
      </c>
      <c r="C420" s="62">
        <v>150</v>
      </c>
      <c r="D420" s="62" t="s">
        <v>1142</v>
      </c>
      <c r="E420" s="62">
        <v>24</v>
      </c>
      <c r="F420" s="62">
        <v>6.3</v>
      </c>
      <c r="G420" s="83" t="s">
        <v>1196</v>
      </c>
      <c r="H420" s="82" t="s">
        <v>1217</v>
      </c>
      <c r="I420" s="86" t="s">
        <v>2774</v>
      </c>
      <c r="J420" s="13">
        <v>56.826000000000001</v>
      </c>
      <c r="K420" s="7">
        <f t="shared" si="18"/>
        <v>6819.12</v>
      </c>
      <c r="L420" s="7">
        <f t="shared" si="19"/>
        <v>1363.8240000000001</v>
      </c>
      <c r="M420" s="10">
        <f t="shared" si="20"/>
        <v>8182.9439999999995</v>
      </c>
      <c r="N420" s="7" t="s">
        <v>8</v>
      </c>
    </row>
    <row r="421" spans="1:14" ht="84.95" customHeight="1" thickTop="1" thickBot="1" x14ac:dyDescent="0.3">
      <c r="A421" s="33">
        <v>12</v>
      </c>
      <c r="B421" s="32" t="s">
        <v>1230</v>
      </c>
      <c r="C421" s="62">
        <v>185</v>
      </c>
      <c r="D421" s="62" t="s">
        <v>1142</v>
      </c>
      <c r="E421" s="62">
        <v>24</v>
      </c>
      <c r="F421" s="62">
        <v>7.8</v>
      </c>
      <c r="G421" s="83" t="s">
        <v>1196</v>
      </c>
      <c r="H421" s="82" t="s">
        <v>1217</v>
      </c>
      <c r="I421" s="86" t="s">
        <v>2774</v>
      </c>
      <c r="J421" s="13">
        <v>68.365000000000009</v>
      </c>
      <c r="K421" s="7">
        <f t="shared" si="18"/>
        <v>8203.8000000000011</v>
      </c>
      <c r="L421" s="7">
        <f t="shared" si="19"/>
        <v>1640.7600000000002</v>
      </c>
      <c r="M421" s="10">
        <f t="shared" si="20"/>
        <v>9844.5600000000013</v>
      </c>
      <c r="N421" s="7" t="s">
        <v>8</v>
      </c>
    </row>
    <row r="422" spans="1:14" ht="84.95" customHeight="1" thickTop="1" thickBot="1" x14ac:dyDescent="0.3">
      <c r="A422" s="33">
        <v>12</v>
      </c>
      <c r="B422" s="32" t="s">
        <v>1231</v>
      </c>
      <c r="C422" s="62">
        <v>202</v>
      </c>
      <c r="D422" s="62" t="s">
        <v>1199</v>
      </c>
      <c r="E422" s="62">
        <v>24</v>
      </c>
      <c r="F422" s="62">
        <v>8.4</v>
      </c>
      <c r="G422" s="83" t="s">
        <v>1196</v>
      </c>
      <c r="H422" s="82" t="s">
        <v>1217</v>
      </c>
      <c r="I422" s="86" t="s">
        <v>2774</v>
      </c>
      <c r="J422" s="13">
        <v>50.798000000000002</v>
      </c>
      <c r="K422" s="7">
        <f t="shared" si="18"/>
        <v>6095.76</v>
      </c>
      <c r="L422" s="7">
        <f t="shared" si="19"/>
        <v>1219.152</v>
      </c>
      <c r="M422" s="10">
        <f t="shared" si="20"/>
        <v>7314.9120000000003</v>
      </c>
      <c r="N422" s="7" t="s">
        <v>8</v>
      </c>
    </row>
    <row r="423" spans="1:14" ht="84.95" customHeight="1" thickTop="1" thickBot="1" x14ac:dyDescent="0.3">
      <c r="A423" s="33">
        <v>12</v>
      </c>
      <c r="B423" s="32" t="s">
        <v>1232</v>
      </c>
      <c r="C423" s="62">
        <v>202</v>
      </c>
      <c r="D423" s="62" t="s">
        <v>1199</v>
      </c>
      <c r="E423" s="62">
        <v>24</v>
      </c>
      <c r="F423" s="62">
        <v>8.4</v>
      </c>
      <c r="G423" s="83" t="s">
        <v>1196</v>
      </c>
      <c r="H423" s="82" t="s">
        <v>1217</v>
      </c>
      <c r="I423" s="86" t="s">
        <v>2774</v>
      </c>
      <c r="J423" s="13">
        <v>50.798000000000002</v>
      </c>
      <c r="K423" s="7">
        <f t="shared" si="18"/>
        <v>6095.76</v>
      </c>
      <c r="L423" s="7">
        <f t="shared" si="19"/>
        <v>1219.152</v>
      </c>
      <c r="M423" s="10">
        <f t="shared" si="20"/>
        <v>7314.9120000000003</v>
      </c>
      <c r="N423" s="7" t="s">
        <v>8</v>
      </c>
    </row>
    <row r="424" spans="1:14" ht="84.95" customHeight="1" thickTop="1" thickBot="1" x14ac:dyDescent="0.3">
      <c r="A424" s="33">
        <v>12</v>
      </c>
      <c r="B424" s="32" t="s">
        <v>1233</v>
      </c>
      <c r="C424" s="62">
        <v>202</v>
      </c>
      <c r="D424" s="62" t="s">
        <v>1199</v>
      </c>
      <c r="E424" s="62">
        <v>24</v>
      </c>
      <c r="F424" s="62">
        <v>8.4</v>
      </c>
      <c r="G424" s="83" t="s">
        <v>1196</v>
      </c>
      <c r="H424" s="82" t="s">
        <v>1217</v>
      </c>
      <c r="I424" s="86" t="s">
        <v>2774</v>
      </c>
      <c r="J424" s="13">
        <v>52.975999999999999</v>
      </c>
      <c r="K424" s="7">
        <f t="shared" si="18"/>
        <v>6357.12</v>
      </c>
      <c r="L424" s="7">
        <f t="shared" si="19"/>
        <v>1271.424</v>
      </c>
      <c r="M424" s="10">
        <f t="shared" si="20"/>
        <v>7628.5439999999999</v>
      </c>
      <c r="N424" s="7" t="s">
        <v>8</v>
      </c>
    </row>
    <row r="425" spans="1:14" ht="84.95" customHeight="1" thickTop="1" thickBot="1" x14ac:dyDescent="0.3">
      <c r="A425" s="33">
        <v>12</v>
      </c>
      <c r="B425" s="32" t="s">
        <v>1234</v>
      </c>
      <c r="C425" s="62">
        <v>240</v>
      </c>
      <c r="D425" s="62" t="s">
        <v>1199</v>
      </c>
      <c r="E425" s="62">
        <v>24</v>
      </c>
      <c r="F425" s="62">
        <v>10</v>
      </c>
      <c r="G425" s="83" t="s">
        <v>1196</v>
      </c>
      <c r="H425" s="82" t="s">
        <v>1217</v>
      </c>
      <c r="I425" s="86" t="s">
        <v>2774</v>
      </c>
      <c r="J425" s="13">
        <v>57.585000000000008</v>
      </c>
      <c r="K425" s="7">
        <f t="shared" si="18"/>
        <v>6910.2000000000007</v>
      </c>
      <c r="L425" s="7">
        <f t="shared" si="19"/>
        <v>1382.0400000000002</v>
      </c>
      <c r="M425" s="10">
        <f t="shared" si="20"/>
        <v>8292.2400000000016</v>
      </c>
      <c r="N425" s="7" t="s">
        <v>8</v>
      </c>
    </row>
    <row r="426" spans="1:14" ht="84.95" customHeight="1" thickTop="1" thickBot="1" x14ac:dyDescent="0.3">
      <c r="A426" s="33">
        <v>12</v>
      </c>
      <c r="B426" s="32" t="s">
        <v>1235</v>
      </c>
      <c r="C426" s="62">
        <v>240</v>
      </c>
      <c r="D426" s="62" t="s">
        <v>1199</v>
      </c>
      <c r="E426" s="62">
        <v>24</v>
      </c>
      <c r="F426" s="62">
        <v>10</v>
      </c>
      <c r="G426" s="83" t="s">
        <v>1196</v>
      </c>
      <c r="H426" s="82" t="s">
        <v>1217</v>
      </c>
      <c r="I426" s="86" t="s">
        <v>2774</v>
      </c>
      <c r="J426" s="13">
        <v>57.585000000000008</v>
      </c>
      <c r="K426" s="7">
        <f t="shared" si="18"/>
        <v>6910.2000000000007</v>
      </c>
      <c r="L426" s="7">
        <f t="shared" si="19"/>
        <v>1382.0400000000002</v>
      </c>
      <c r="M426" s="10">
        <f t="shared" si="20"/>
        <v>8292.2400000000016</v>
      </c>
      <c r="N426" s="7" t="s">
        <v>8</v>
      </c>
    </row>
    <row r="427" spans="1:14" ht="84.95" customHeight="1" thickTop="1" thickBot="1" x14ac:dyDescent="0.3">
      <c r="A427" s="33">
        <v>12</v>
      </c>
      <c r="B427" s="32" t="s">
        <v>1236</v>
      </c>
      <c r="C427" s="62">
        <v>240</v>
      </c>
      <c r="D427" s="62" t="s">
        <v>1199</v>
      </c>
      <c r="E427" s="62">
        <v>24</v>
      </c>
      <c r="F427" s="62">
        <v>10</v>
      </c>
      <c r="G427" s="83" t="s">
        <v>1196</v>
      </c>
      <c r="H427" s="82" t="s">
        <v>1217</v>
      </c>
      <c r="I427" s="86" t="s">
        <v>2774</v>
      </c>
      <c r="J427" s="13">
        <v>59.89500000000001</v>
      </c>
      <c r="K427" s="7">
        <f t="shared" si="18"/>
        <v>7187.4000000000015</v>
      </c>
      <c r="L427" s="7">
        <f t="shared" si="19"/>
        <v>1437.4800000000005</v>
      </c>
      <c r="M427" s="10">
        <f t="shared" si="20"/>
        <v>8624.880000000001</v>
      </c>
      <c r="N427" s="7" t="s">
        <v>8</v>
      </c>
    </row>
    <row r="428" spans="1:14" ht="84.95" customHeight="1" thickTop="1" thickBot="1" x14ac:dyDescent="0.3">
      <c r="A428" s="33">
        <v>12</v>
      </c>
      <c r="B428" s="32" t="s">
        <v>1237</v>
      </c>
      <c r="C428" s="62">
        <v>240</v>
      </c>
      <c r="D428" s="62" t="s">
        <v>1142</v>
      </c>
      <c r="E428" s="62">
        <v>24</v>
      </c>
      <c r="F428" s="62">
        <v>10</v>
      </c>
      <c r="G428" s="83" t="s">
        <v>1196</v>
      </c>
      <c r="H428" s="82" t="s">
        <v>1217</v>
      </c>
      <c r="I428" s="86" t="s">
        <v>2774</v>
      </c>
      <c r="J428" s="13">
        <v>80.553000000000011</v>
      </c>
      <c r="K428" s="7">
        <f t="shared" si="18"/>
        <v>9666.36</v>
      </c>
      <c r="L428" s="7">
        <f t="shared" si="19"/>
        <v>1933.2720000000002</v>
      </c>
      <c r="M428" s="10">
        <f t="shared" si="20"/>
        <v>11599.632000000001</v>
      </c>
      <c r="N428" s="7" t="s">
        <v>8</v>
      </c>
    </row>
    <row r="429" spans="1:14" ht="84.95" customHeight="1" thickTop="1" thickBot="1" x14ac:dyDescent="0.3">
      <c r="A429" s="33">
        <v>9</v>
      </c>
      <c r="B429" s="32" t="s">
        <v>1238</v>
      </c>
      <c r="C429" s="62">
        <v>300</v>
      </c>
      <c r="D429" s="62" t="s">
        <v>1199</v>
      </c>
      <c r="E429" s="62">
        <v>24</v>
      </c>
      <c r="F429" s="62">
        <v>12.5</v>
      </c>
      <c r="G429" s="83" t="s">
        <v>1196</v>
      </c>
      <c r="H429" s="82" t="s">
        <v>1217</v>
      </c>
      <c r="I429" s="86" t="s">
        <v>2774</v>
      </c>
      <c r="J429" s="13">
        <v>85.932000000000016</v>
      </c>
      <c r="K429" s="7">
        <f t="shared" si="18"/>
        <v>10311.840000000002</v>
      </c>
      <c r="L429" s="7">
        <f t="shared" si="19"/>
        <v>2062.3680000000004</v>
      </c>
      <c r="M429" s="10">
        <f t="shared" si="20"/>
        <v>12374.208000000002</v>
      </c>
      <c r="N429" s="7" t="s">
        <v>8</v>
      </c>
    </row>
    <row r="430" spans="1:14" ht="84.95" customHeight="1" thickTop="1" thickBot="1" x14ac:dyDescent="0.3">
      <c r="A430" s="33">
        <v>8</v>
      </c>
      <c r="B430" s="32" t="s">
        <v>1239</v>
      </c>
      <c r="C430" s="62">
        <v>320</v>
      </c>
      <c r="D430" s="62" t="s">
        <v>1142</v>
      </c>
      <c r="E430" s="62">
        <v>24</v>
      </c>
      <c r="F430" s="62">
        <v>13.34</v>
      </c>
      <c r="G430" s="83" t="s">
        <v>1196</v>
      </c>
      <c r="H430" s="82" t="s">
        <v>1217</v>
      </c>
      <c r="I430" s="86" t="s">
        <v>2774</v>
      </c>
      <c r="J430" s="13">
        <v>101.32100000000001</v>
      </c>
      <c r="K430" s="7">
        <f t="shared" si="18"/>
        <v>12158.520000000002</v>
      </c>
      <c r="L430" s="7">
        <f t="shared" si="19"/>
        <v>2431.7040000000006</v>
      </c>
      <c r="M430" s="10">
        <f t="shared" si="20"/>
        <v>14590.224000000002</v>
      </c>
      <c r="N430" s="7" t="s">
        <v>8</v>
      </c>
    </row>
    <row r="431" spans="1:14" ht="84.95" customHeight="1" thickTop="1" thickBot="1" x14ac:dyDescent="0.3">
      <c r="A431" s="33">
        <v>4</v>
      </c>
      <c r="B431" s="32" t="s">
        <v>1240</v>
      </c>
      <c r="C431" s="62">
        <v>480</v>
      </c>
      <c r="D431" s="62" t="s">
        <v>1142</v>
      </c>
      <c r="E431" s="62">
        <v>24</v>
      </c>
      <c r="F431" s="62">
        <v>20</v>
      </c>
      <c r="G431" s="83" t="s">
        <v>1196</v>
      </c>
      <c r="H431" s="82" t="s">
        <v>1217</v>
      </c>
      <c r="I431" s="86" t="s">
        <v>2774</v>
      </c>
      <c r="J431" s="13">
        <v>162.88800000000003</v>
      </c>
      <c r="K431" s="7">
        <f t="shared" si="18"/>
        <v>19546.560000000005</v>
      </c>
      <c r="L431" s="7">
        <f t="shared" si="19"/>
        <v>3909.3120000000013</v>
      </c>
      <c r="M431" s="10">
        <f t="shared" si="20"/>
        <v>23455.872000000007</v>
      </c>
      <c r="N431" s="7" t="s">
        <v>8</v>
      </c>
    </row>
    <row r="432" spans="1:14" ht="84.95" customHeight="1" thickTop="1" thickBot="1" x14ac:dyDescent="0.3">
      <c r="A432" s="33">
        <v>16</v>
      </c>
      <c r="B432" s="32" t="s">
        <v>1241</v>
      </c>
      <c r="C432" s="62">
        <v>75</v>
      </c>
      <c r="D432" s="62" t="s">
        <v>1199</v>
      </c>
      <c r="E432" s="62">
        <v>36</v>
      </c>
      <c r="F432" s="62">
        <v>2.1</v>
      </c>
      <c r="G432" s="83" t="s">
        <v>1196</v>
      </c>
      <c r="H432" s="82" t="s">
        <v>1242</v>
      </c>
      <c r="I432" s="86" t="s">
        <v>2774</v>
      </c>
      <c r="J432" s="13">
        <v>36.685000000000002</v>
      </c>
      <c r="K432" s="7">
        <f t="shared" si="18"/>
        <v>4402.2000000000007</v>
      </c>
      <c r="L432" s="7">
        <f t="shared" si="19"/>
        <v>880.44000000000017</v>
      </c>
      <c r="M432" s="10">
        <f t="shared" si="20"/>
        <v>5282.6400000000012</v>
      </c>
      <c r="N432" s="7" t="s">
        <v>8</v>
      </c>
    </row>
    <row r="433" spans="1:14" ht="84.95" customHeight="1" thickTop="1" thickBot="1" x14ac:dyDescent="0.3">
      <c r="A433" s="33">
        <v>16</v>
      </c>
      <c r="B433" s="32" t="s">
        <v>1243</v>
      </c>
      <c r="C433" s="62">
        <v>75</v>
      </c>
      <c r="D433" s="62" t="s">
        <v>1199</v>
      </c>
      <c r="E433" s="62">
        <v>36</v>
      </c>
      <c r="F433" s="62">
        <v>2.1</v>
      </c>
      <c r="G433" s="83" t="s">
        <v>1196</v>
      </c>
      <c r="H433" s="82" t="s">
        <v>1242</v>
      </c>
      <c r="I433" s="86" t="s">
        <v>2774</v>
      </c>
      <c r="J433" s="13">
        <v>41.173000000000002</v>
      </c>
      <c r="K433" s="7">
        <f t="shared" si="18"/>
        <v>4940.76</v>
      </c>
      <c r="L433" s="7">
        <f t="shared" si="19"/>
        <v>988.15200000000004</v>
      </c>
      <c r="M433" s="10">
        <f t="shared" si="20"/>
        <v>5928.9120000000003</v>
      </c>
      <c r="N433" s="7" t="s">
        <v>8</v>
      </c>
    </row>
    <row r="434" spans="1:14" ht="84.95" customHeight="1" thickTop="1" thickBot="1" x14ac:dyDescent="0.3">
      <c r="A434" s="33">
        <v>16</v>
      </c>
      <c r="B434" s="32" t="s">
        <v>1244</v>
      </c>
      <c r="C434" s="62">
        <v>100</v>
      </c>
      <c r="D434" s="62" t="s">
        <v>1199</v>
      </c>
      <c r="E434" s="62">
        <v>36</v>
      </c>
      <c r="F434" s="62">
        <v>2.66</v>
      </c>
      <c r="G434" s="83" t="s">
        <v>1196</v>
      </c>
      <c r="H434" s="82" t="s">
        <v>1242</v>
      </c>
      <c r="I434" s="86" t="s">
        <v>2774</v>
      </c>
      <c r="J434" s="13">
        <v>48.609000000000002</v>
      </c>
      <c r="K434" s="7">
        <f t="shared" si="18"/>
        <v>5833.08</v>
      </c>
      <c r="L434" s="7">
        <f t="shared" si="19"/>
        <v>1166.616</v>
      </c>
      <c r="M434" s="10">
        <f t="shared" si="20"/>
        <v>6999.6959999999999</v>
      </c>
      <c r="N434" s="7" t="s">
        <v>8</v>
      </c>
    </row>
    <row r="435" spans="1:14" ht="84.95" customHeight="1" thickTop="1" thickBot="1" x14ac:dyDescent="0.3">
      <c r="A435" s="33">
        <v>16</v>
      </c>
      <c r="B435" s="32" t="s">
        <v>1245</v>
      </c>
      <c r="C435" s="62">
        <v>100</v>
      </c>
      <c r="D435" s="62" t="s">
        <v>1199</v>
      </c>
      <c r="E435" s="62">
        <v>36</v>
      </c>
      <c r="F435" s="62">
        <v>2.66</v>
      </c>
      <c r="G435" s="83" t="s">
        <v>1196</v>
      </c>
      <c r="H435" s="82" t="s">
        <v>1242</v>
      </c>
      <c r="I435" s="86" t="s">
        <v>2774</v>
      </c>
      <c r="J435" s="13">
        <v>48.609000000000002</v>
      </c>
      <c r="K435" s="7">
        <f t="shared" si="18"/>
        <v>5833.08</v>
      </c>
      <c r="L435" s="7">
        <f t="shared" si="19"/>
        <v>1166.616</v>
      </c>
      <c r="M435" s="10">
        <f t="shared" si="20"/>
        <v>6999.6959999999999</v>
      </c>
      <c r="N435" s="7" t="s">
        <v>8</v>
      </c>
    </row>
    <row r="436" spans="1:14" ht="84.95" customHeight="1" thickTop="1" thickBot="1" x14ac:dyDescent="0.3">
      <c r="A436" s="33">
        <v>16</v>
      </c>
      <c r="B436" s="32" t="s">
        <v>1246</v>
      </c>
      <c r="C436" s="62">
        <v>150</v>
      </c>
      <c r="D436" s="62" t="s">
        <v>1199</v>
      </c>
      <c r="E436" s="62">
        <v>36</v>
      </c>
      <c r="F436" s="62">
        <v>4.17</v>
      </c>
      <c r="G436" s="83" t="s">
        <v>1196</v>
      </c>
      <c r="H436" s="82" t="s">
        <v>1242</v>
      </c>
      <c r="I436" s="86" t="s">
        <v>2774</v>
      </c>
      <c r="J436" s="13">
        <v>44</v>
      </c>
      <c r="K436" s="7">
        <f t="shared" si="18"/>
        <v>5280</v>
      </c>
      <c r="L436" s="7">
        <f t="shared" si="19"/>
        <v>1056</v>
      </c>
      <c r="M436" s="10">
        <f t="shared" si="20"/>
        <v>6336</v>
      </c>
      <c r="N436" s="7" t="s">
        <v>8</v>
      </c>
    </row>
    <row r="437" spans="1:14" ht="84.95" customHeight="1" thickTop="1" thickBot="1" x14ac:dyDescent="0.3">
      <c r="A437" s="33">
        <v>12</v>
      </c>
      <c r="B437" s="32" t="s">
        <v>1247</v>
      </c>
      <c r="C437" s="62">
        <v>120</v>
      </c>
      <c r="D437" s="62" t="s">
        <v>1142</v>
      </c>
      <c r="E437" s="62">
        <v>42</v>
      </c>
      <c r="F437" s="62">
        <v>2.9</v>
      </c>
      <c r="G437" s="83" t="s">
        <v>1196</v>
      </c>
      <c r="H437" s="82" t="s">
        <v>1248</v>
      </c>
      <c r="I437" s="86" t="s">
        <v>2774</v>
      </c>
      <c r="J437" s="13">
        <v>55.92</v>
      </c>
      <c r="K437" s="7">
        <f t="shared" si="18"/>
        <v>6710.4000000000005</v>
      </c>
      <c r="L437" s="7">
        <f t="shared" si="19"/>
        <v>1342.0800000000002</v>
      </c>
      <c r="M437" s="10">
        <f t="shared" si="20"/>
        <v>8052.4800000000005</v>
      </c>
      <c r="N437" s="7" t="s">
        <v>8</v>
      </c>
    </row>
    <row r="438" spans="1:14" ht="84.95" customHeight="1" thickTop="1" thickBot="1" x14ac:dyDescent="0.3">
      <c r="A438" s="33">
        <v>16</v>
      </c>
      <c r="B438" s="32" t="s">
        <v>1249</v>
      </c>
      <c r="C438" s="62">
        <v>75</v>
      </c>
      <c r="D438" s="62" t="s">
        <v>1199</v>
      </c>
      <c r="E438" s="62">
        <v>48</v>
      </c>
      <c r="F438" s="62">
        <v>1.6</v>
      </c>
      <c r="G438" s="83" t="s">
        <v>1196</v>
      </c>
      <c r="H438" s="82" t="s">
        <v>1250</v>
      </c>
      <c r="I438" s="86" t="s">
        <v>2774</v>
      </c>
      <c r="J438" s="13">
        <v>41.173000000000002</v>
      </c>
      <c r="K438" s="7">
        <f t="shared" si="18"/>
        <v>4940.76</v>
      </c>
      <c r="L438" s="7">
        <f t="shared" si="19"/>
        <v>988.15200000000004</v>
      </c>
      <c r="M438" s="10">
        <f t="shared" si="20"/>
        <v>5928.9120000000003</v>
      </c>
      <c r="N438" s="7" t="s">
        <v>8</v>
      </c>
    </row>
    <row r="439" spans="1:14" ht="84.95" customHeight="1" thickTop="1" thickBot="1" x14ac:dyDescent="0.3">
      <c r="A439" s="33">
        <v>16</v>
      </c>
      <c r="B439" s="32" t="s">
        <v>1251</v>
      </c>
      <c r="C439" s="62">
        <v>96</v>
      </c>
      <c r="D439" s="62" t="s">
        <v>1199</v>
      </c>
      <c r="E439" s="62">
        <v>48</v>
      </c>
      <c r="F439" s="62">
        <v>2</v>
      </c>
      <c r="G439" s="83" t="s">
        <v>1196</v>
      </c>
      <c r="H439" s="82" t="s">
        <v>1250</v>
      </c>
      <c r="I439" s="86" t="s">
        <v>2774</v>
      </c>
      <c r="J439" s="13">
        <v>47.454000000000008</v>
      </c>
      <c r="K439" s="7">
        <f t="shared" si="18"/>
        <v>5694.4800000000014</v>
      </c>
      <c r="L439" s="7">
        <f t="shared" si="19"/>
        <v>1138.8960000000004</v>
      </c>
      <c r="M439" s="10">
        <f t="shared" si="20"/>
        <v>6833.376000000002</v>
      </c>
      <c r="N439" s="7" t="s">
        <v>8</v>
      </c>
    </row>
    <row r="440" spans="1:14" ht="84.95" customHeight="1" thickTop="1" thickBot="1" x14ac:dyDescent="0.3">
      <c r="A440" s="33">
        <v>16</v>
      </c>
      <c r="B440" s="32" t="s">
        <v>1252</v>
      </c>
      <c r="C440" s="62">
        <v>150</v>
      </c>
      <c r="D440" s="62" t="s">
        <v>1199</v>
      </c>
      <c r="E440" s="62">
        <v>48</v>
      </c>
      <c r="F440" s="62">
        <v>3.13</v>
      </c>
      <c r="G440" s="83" t="s">
        <v>1196</v>
      </c>
      <c r="H440" s="82" t="s">
        <v>1250</v>
      </c>
      <c r="I440" s="86" t="s">
        <v>2774</v>
      </c>
      <c r="J440" s="13">
        <v>51.436</v>
      </c>
      <c r="K440" s="7">
        <f t="shared" si="18"/>
        <v>6172.32</v>
      </c>
      <c r="L440" s="7">
        <f t="shared" si="19"/>
        <v>1234.4639999999999</v>
      </c>
      <c r="M440" s="10">
        <f t="shared" si="20"/>
        <v>7406.7839999999997</v>
      </c>
      <c r="N440" s="7" t="s">
        <v>8</v>
      </c>
    </row>
    <row r="441" spans="1:14" ht="84.95" customHeight="1" thickTop="1" thickBot="1" x14ac:dyDescent="0.3">
      <c r="A441" s="33">
        <v>12</v>
      </c>
      <c r="B441" s="32" t="s">
        <v>1253</v>
      </c>
      <c r="C441" s="62">
        <v>200</v>
      </c>
      <c r="D441" s="62" t="s">
        <v>1199</v>
      </c>
      <c r="E441" s="62">
        <v>48</v>
      </c>
      <c r="F441" s="62">
        <v>4.16</v>
      </c>
      <c r="G441" s="83" t="s">
        <v>1196</v>
      </c>
      <c r="H441" s="82" t="s">
        <v>1250</v>
      </c>
      <c r="I441" s="86" t="s">
        <v>2774</v>
      </c>
      <c r="J441" s="13">
        <v>57.079000000000008</v>
      </c>
      <c r="K441" s="7">
        <f t="shared" si="18"/>
        <v>6849.4800000000014</v>
      </c>
      <c r="L441" s="7">
        <f t="shared" si="19"/>
        <v>1369.8960000000004</v>
      </c>
      <c r="M441" s="10">
        <f t="shared" si="20"/>
        <v>8219.376000000002</v>
      </c>
      <c r="N441" s="7" t="s">
        <v>8</v>
      </c>
    </row>
    <row r="442" spans="1:14" ht="84.95" customHeight="1" thickTop="1" thickBot="1" x14ac:dyDescent="0.3">
      <c r="A442" s="33">
        <v>12</v>
      </c>
      <c r="B442" s="32" t="s">
        <v>1254</v>
      </c>
      <c r="C442" s="62">
        <v>240</v>
      </c>
      <c r="D442" s="62" t="s">
        <v>1199</v>
      </c>
      <c r="E442" s="62">
        <v>48</v>
      </c>
      <c r="F442" s="62">
        <v>5</v>
      </c>
      <c r="G442" s="83" t="s">
        <v>1196</v>
      </c>
      <c r="H442" s="82" t="s">
        <v>1250</v>
      </c>
      <c r="I442" s="86" t="s">
        <v>2774</v>
      </c>
      <c r="J442" s="13">
        <v>64.768000000000015</v>
      </c>
      <c r="K442" s="7">
        <f t="shared" si="18"/>
        <v>7772.1600000000017</v>
      </c>
      <c r="L442" s="7">
        <f t="shared" si="19"/>
        <v>1554.4320000000005</v>
      </c>
      <c r="M442" s="10">
        <f t="shared" si="20"/>
        <v>9326.5920000000024</v>
      </c>
      <c r="N442" s="7" t="s">
        <v>8</v>
      </c>
    </row>
    <row r="443" spans="1:14" ht="84.95" customHeight="1" thickTop="1" thickBot="1" x14ac:dyDescent="0.3">
      <c r="A443" s="33">
        <v>12</v>
      </c>
      <c r="B443" s="32" t="s">
        <v>1255</v>
      </c>
      <c r="C443" s="62">
        <v>150</v>
      </c>
      <c r="D443" s="62" t="s">
        <v>1142</v>
      </c>
      <c r="E443" s="62">
        <v>48</v>
      </c>
      <c r="F443" s="62">
        <v>3.2</v>
      </c>
      <c r="G443" s="83" t="s">
        <v>1196</v>
      </c>
      <c r="H443" s="82" t="s">
        <v>1250</v>
      </c>
      <c r="I443" s="86" t="s">
        <v>2774</v>
      </c>
      <c r="J443" s="13">
        <v>56.826000000000001</v>
      </c>
      <c r="K443" s="7">
        <f t="shared" si="18"/>
        <v>6819.12</v>
      </c>
      <c r="L443" s="7">
        <f t="shared" si="19"/>
        <v>1363.8240000000001</v>
      </c>
      <c r="M443" s="10">
        <f t="shared" si="20"/>
        <v>8182.9439999999995</v>
      </c>
      <c r="N443" s="7" t="s">
        <v>8</v>
      </c>
    </row>
    <row r="444" spans="1:14" ht="84.95" customHeight="1" thickTop="1" thickBot="1" x14ac:dyDescent="0.3">
      <c r="A444" s="33">
        <v>12</v>
      </c>
      <c r="B444" s="32" t="s">
        <v>1256</v>
      </c>
      <c r="C444" s="62">
        <v>240</v>
      </c>
      <c r="D444" s="62" t="s">
        <v>1142</v>
      </c>
      <c r="E444" s="62">
        <v>48</v>
      </c>
      <c r="F444" s="62">
        <v>5</v>
      </c>
      <c r="G444" s="83" t="s">
        <v>1196</v>
      </c>
      <c r="H444" s="82" t="s">
        <v>1250</v>
      </c>
      <c r="I444" s="86" t="s">
        <v>2774</v>
      </c>
      <c r="J444" s="13">
        <v>80.553000000000011</v>
      </c>
      <c r="K444" s="7">
        <f t="shared" si="18"/>
        <v>9666.36</v>
      </c>
      <c r="L444" s="7">
        <f t="shared" si="19"/>
        <v>1933.2720000000002</v>
      </c>
      <c r="M444" s="10">
        <f t="shared" si="20"/>
        <v>11599.632000000001</v>
      </c>
      <c r="N444" s="7" t="s">
        <v>8</v>
      </c>
    </row>
    <row r="445" spans="1:14" ht="84.95" customHeight="1" thickTop="1" thickBot="1" x14ac:dyDescent="0.3">
      <c r="A445" s="33">
        <v>8</v>
      </c>
      <c r="B445" s="32" t="s">
        <v>1257</v>
      </c>
      <c r="C445" s="62">
        <v>240</v>
      </c>
      <c r="D445" s="62" t="s">
        <v>1142</v>
      </c>
      <c r="E445" s="62">
        <v>48</v>
      </c>
      <c r="F445" s="62">
        <v>6.7</v>
      </c>
      <c r="G445" s="83" t="s">
        <v>1196</v>
      </c>
      <c r="H445" s="82" t="s">
        <v>1250</v>
      </c>
      <c r="I445" s="86" t="s">
        <v>2774</v>
      </c>
      <c r="J445" s="13">
        <v>101.32100000000001</v>
      </c>
      <c r="K445" s="7">
        <f t="shared" si="18"/>
        <v>12158.520000000002</v>
      </c>
      <c r="L445" s="7">
        <f t="shared" si="19"/>
        <v>2431.7040000000006</v>
      </c>
      <c r="M445" s="10">
        <f t="shared" si="20"/>
        <v>14590.224000000002</v>
      </c>
      <c r="N445" s="7" t="s">
        <v>8</v>
      </c>
    </row>
    <row r="446" spans="1:14" ht="84.95" customHeight="1" thickTop="1" thickBot="1" x14ac:dyDescent="0.3">
      <c r="A446" s="33">
        <v>16</v>
      </c>
      <c r="B446" s="32" t="s">
        <v>1258</v>
      </c>
      <c r="C446" s="62">
        <v>150</v>
      </c>
      <c r="D446" s="62" t="s">
        <v>1199</v>
      </c>
      <c r="E446" s="62">
        <v>54</v>
      </c>
      <c r="F446" s="62">
        <v>2.8</v>
      </c>
      <c r="G446" s="83" t="s">
        <v>1196</v>
      </c>
      <c r="H446" s="82" t="s">
        <v>1259</v>
      </c>
      <c r="I446" s="86" t="s">
        <v>2774</v>
      </c>
      <c r="J446" s="13">
        <v>44</v>
      </c>
      <c r="K446" s="7">
        <f t="shared" si="18"/>
        <v>5280</v>
      </c>
      <c r="L446" s="7">
        <f t="shared" si="19"/>
        <v>1056</v>
      </c>
      <c r="M446" s="10">
        <f t="shared" si="20"/>
        <v>6336</v>
      </c>
      <c r="N446" s="7" t="s">
        <v>8</v>
      </c>
    </row>
    <row r="447" spans="1:14" ht="84.95" customHeight="1" thickTop="1" thickBot="1" x14ac:dyDescent="0.3">
      <c r="A447" s="33">
        <v>20</v>
      </c>
      <c r="B447" s="32" t="s">
        <v>1260</v>
      </c>
      <c r="C447" s="62">
        <v>60</v>
      </c>
      <c r="D447" s="62" t="s">
        <v>1142</v>
      </c>
      <c r="E447" s="62" t="s">
        <v>1261</v>
      </c>
      <c r="F447" s="62">
        <v>0.35</v>
      </c>
      <c r="G447" s="83" t="s">
        <v>1196</v>
      </c>
      <c r="H447" s="82" t="s">
        <v>1262</v>
      </c>
      <c r="I447" s="86" t="s">
        <v>2774</v>
      </c>
      <c r="J447" s="13">
        <v>37.532000000000004</v>
      </c>
      <c r="K447" s="7">
        <f t="shared" si="18"/>
        <v>4503.84</v>
      </c>
      <c r="L447" s="7">
        <f t="shared" si="19"/>
        <v>900.76800000000003</v>
      </c>
      <c r="M447" s="10">
        <f t="shared" si="20"/>
        <v>5404.6080000000002</v>
      </c>
      <c r="N447" s="7" t="s">
        <v>8</v>
      </c>
    </row>
    <row r="448" spans="1:14" ht="84.95" customHeight="1" thickTop="1" thickBot="1" x14ac:dyDescent="0.3">
      <c r="A448" s="33">
        <v>16</v>
      </c>
      <c r="B448" s="32" t="s">
        <v>1263</v>
      </c>
      <c r="C448" s="62">
        <v>100</v>
      </c>
      <c r="D448" s="62" t="s">
        <v>1199</v>
      </c>
      <c r="E448" s="62" t="s">
        <v>1264</v>
      </c>
      <c r="F448" s="62">
        <v>0.35</v>
      </c>
      <c r="G448" s="83" t="s">
        <v>1196</v>
      </c>
      <c r="H448" s="82" t="s">
        <v>1262</v>
      </c>
      <c r="I448" s="86" t="s">
        <v>2774</v>
      </c>
      <c r="J448" s="13">
        <v>42.460000000000008</v>
      </c>
      <c r="K448" s="7">
        <f t="shared" si="18"/>
        <v>5095.2000000000007</v>
      </c>
      <c r="L448" s="7">
        <f t="shared" si="19"/>
        <v>1019.0400000000002</v>
      </c>
      <c r="M448" s="10">
        <f t="shared" si="20"/>
        <v>6114.2400000000007</v>
      </c>
      <c r="N448" s="7" t="s">
        <v>8</v>
      </c>
    </row>
    <row r="449" spans="1:14" ht="84.95" customHeight="1" thickTop="1" thickBot="1" x14ac:dyDescent="0.3">
      <c r="A449" s="33">
        <v>16</v>
      </c>
      <c r="B449" s="32" t="s">
        <v>1265</v>
      </c>
      <c r="C449" s="62">
        <v>75</v>
      </c>
      <c r="D449" s="62" t="s">
        <v>1199</v>
      </c>
      <c r="E449" s="62" t="s">
        <v>1266</v>
      </c>
      <c r="F449" s="62">
        <v>0.5</v>
      </c>
      <c r="G449" s="83" t="s">
        <v>1196</v>
      </c>
      <c r="H449" s="82" t="s">
        <v>1267</v>
      </c>
      <c r="I449" s="86" t="s">
        <v>2774</v>
      </c>
      <c r="J449" s="13">
        <v>36.685000000000002</v>
      </c>
      <c r="K449" s="7">
        <f t="shared" si="18"/>
        <v>4402.2000000000007</v>
      </c>
      <c r="L449" s="7">
        <f t="shared" si="19"/>
        <v>880.44000000000017</v>
      </c>
      <c r="M449" s="10">
        <f t="shared" si="20"/>
        <v>5282.6400000000012</v>
      </c>
      <c r="N449" s="7" t="s">
        <v>8</v>
      </c>
    </row>
    <row r="450" spans="1:14" ht="84.95" customHeight="1" thickTop="1" thickBot="1" x14ac:dyDescent="0.3">
      <c r="A450" s="33">
        <v>16</v>
      </c>
      <c r="B450" s="32" t="s">
        <v>1268</v>
      </c>
      <c r="C450" s="62">
        <v>75</v>
      </c>
      <c r="D450" s="62" t="s">
        <v>1199</v>
      </c>
      <c r="E450" s="62" t="s">
        <v>1266</v>
      </c>
      <c r="F450" s="62">
        <v>0.5</v>
      </c>
      <c r="G450" s="83" t="s">
        <v>1196</v>
      </c>
      <c r="H450" s="82" t="s">
        <v>1267</v>
      </c>
      <c r="I450" s="86" t="s">
        <v>2774</v>
      </c>
      <c r="J450" s="13">
        <v>36.685000000000002</v>
      </c>
      <c r="K450" s="7">
        <f t="shared" si="18"/>
        <v>4402.2000000000007</v>
      </c>
      <c r="L450" s="7">
        <f t="shared" si="19"/>
        <v>880.44000000000017</v>
      </c>
      <c r="M450" s="10">
        <f t="shared" si="20"/>
        <v>5282.6400000000012</v>
      </c>
      <c r="N450" s="7" t="s">
        <v>8</v>
      </c>
    </row>
    <row r="451" spans="1:14" ht="84.95" customHeight="1" thickTop="1" thickBot="1" x14ac:dyDescent="0.3">
      <c r="A451" s="33">
        <v>16</v>
      </c>
      <c r="B451" s="32" t="s">
        <v>1269</v>
      </c>
      <c r="C451" s="62">
        <v>75</v>
      </c>
      <c r="D451" s="62" t="s">
        <v>1199</v>
      </c>
      <c r="E451" s="62" t="s">
        <v>1270</v>
      </c>
      <c r="F451" s="62">
        <v>0.7</v>
      </c>
      <c r="G451" s="83" t="s">
        <v>1196</v>
      </c>
      <c r="H451" s="82" t="s">
        <v>1271</v>
      </c>
      <c r="I451" s="86" t="s">
        <v>2774</v>
      </c>
      <c r="J451" s="13">
        <v>36.685000000000002</v>
      </c>
      <c r="K451" s="7">
        <f t="shared" si="18"/>
        <v>4402.2000000000007</v>
      </c>
      <c r="L451" s="7">
        <f t="shared" si="19"/>
        <v>880.44000000000017</v>
      </c>
      <c r="M451" s="10">
        <f t="shared" si="20"/>
        <v>5282.6400000000012</v>
      </c>
      <c r="N451" s="7" t="s">
        <v>8</v>
      </c>
    </row>
    <row r="452" spans="1:14" ht="84.95" customHeight="1" thickTop="1" thickBot="1" x14ac:dyDescent="0.3">
      <c r="A452" s="33">
        <v>16</v>
      </c>
      <c r="B452" s="32" t="s">
        <v>1272</v>
      </c>
      <c r="C452" s="62">
        <v>75</v>
      </c>
      <c r="D452" s="62" t="s">
        <v>1199</v>
      </c>
      <c r="E452" s="62" t="s">
        <v>1270</v>
      </c>
      <c r="F452" s="62">
        <v>0.7</v>
      </c>
      <c r="G452" s="83" t="s">
        <v>1196</v>
      </c>
      <c r="H452" s="82" t="s">
        <v>1271</v>
      </c>
      <c r="I452" s="86" t="s">
        <v>2774</v>
      </c>
      <c r="J452" s="13">
        <v>38.863</v>
      </c>
      <c r="K452" s="7">
        <f t="shared" si="18"/>
        <v>4663.5599999999995</v>
      </c>
      <c r="L452" s="7">
        <f t="shared" si="19"/>
        <v>932.71199999999999</v>
      </c>
      <c r="M452" s="10">
        <f t="shared" si="20"/>
        <v>5596.271999999999</v>
      </c>
      <c r="N452" s="7" t="s">
        <v>8</v>
      </c>
    </row>
    <row r="453" spans="1:14" ht="84.95" customHeight="1" thickTop="1" thickBot="1" x14ac:dyDescent="0.3">
      <c r="A453" s="33">
        <v>16</v>
      </c>
      <c r="B453" s="32" t="s">
        <v>1273</v>
      </c>
      <c r="C453" s="62">
        <v>100</v>
      </c>
      <c r="D453" s="62" t="s">
        <v>1199</v>
      </c>
      <c r="E453" s="62" t="s">
        <v>1274</v>
      </c>
      <c r="F453" s="62">
        <v>0.7</v>
      </c>
      <c r="G453" s="83" t="s">
        <v>1196</v>
      </c>
      <c r="H453" s="82" t="s">
        <v>1271</v>
      </c>
      <c r="I453" s="86" t="s">
        <v>2774</v>
      </c>
      <c r="J453" s="13">
        <v>41.811</v>
      </c>
      <c r="K453" s="7">
        <f t="shared" si="18"/>
        <v>5017.32</v>
      </c>
      <c r="L453" s="7">
        <f t="shared" si="19"/>
        <v>1003.4639999999999</v>
      </c>
      <c r="M453" s="10">
        <f t="shared" si="20"/>
        <v>6020.7839999999997</v>
      </c>
      <c r="N453" s="7" t="s">
        <v>8</v>
      </c>
    </row>
    <row r="454" spans="1:14" ht="84.95" customHeight="1" thickTop="1" thickBot="1" x14ac:dyDescent="0.3">
      <c r="A454" s="33">
        <v>16</v>
      </c>
      <c r="B454" s="32" t="s">
        <v>1275</v>
      </c>
      <c r="C454" s="62">
        <v>100</v>
      </c>
      <c r="D454" s="62" t="s">
        <v>1199</v>
      </c>
      <c r="E454" s="62" t="s">
        <v>1274</v>
      </c>
      <c r="F454" s="62">
        <v>0.7</v>
      </c>
      <c r="G454" s="83" t="s">
        <v>1196</v>
      </c>
      <c r="H454" s="82" t="s">
        <v>1271</v>
      </c>
      <c r="I454" s="86" t="s">
        <v>2774</v>
      </c>
      <c r="J454" s="13">
        <v>42.460000000000008</v>
      </c>
      <c r="K454" s="7">
        <f t="shared" ref="K454:K517" si="21">J454*120</f>
        <v>5095.2000000000007</v>
      </c>
      <c r="L454" s="7">
        <f t="shared" ref="L454:L517" si="22">K454*0.2</f>
        <v>1019.0400000000002</v>
      </c>
      <c r="M454" s="10">
        <f t="shared" ref="M454:M517" si="23">K454+L454</f>
        <v>6114.2400000000007</v>
      </c>
      <c r="N454" s="7" t="s">
        <v>8</v>
      </c>
    </row>
    <row r="455" spans="1:14" ht="84.95" customHeight="1" thickTop="1" thickBot="1" x14ac:dyDescent="0.3">
      <c r="A455" s="33">
        <v>16</v>
      </c>
      <c r="B455" s="32" t="s">
        <v>1276</v>
      </c>
      <c r="C455" s="62">
        <v>100</v>
      </c>
      <c r="D455" s="62" t="s">
        <v>1199</v>
      </c>
      <c r="E455" s="62" t="s">
        <v>1274</v>
      </c>
      <c r="F455" s="62">
        <v>0.7</v>
      </c>
      <c r="G455" s="83" t="s">
        <v>1196</v>
      </c>
      <c r="H455" s="82" t="s">
        <v>1271</v>
      </c>
      <c r="I455" s="86" t="s">
        <v>2774</v>
      </c>
      <c r="J455" s="13">
        <v>47.454000000000008</v>
      </c>
      <c r="K455" s="7">
        <f t="shared" si="21"/>
        <v>5694.4800000000014</v>
      </c>
      <c r="L455" s="7">
        <f t="shared" si="22"/>
        <v>1138.8960000000004</v>
      </c>
      <c r="M455" s="10">
        <f t="shared" si="23"/>
        <v>6833.376000000002</v>
      </c>
      <c r="N455" s="7" t="s">
        <v>8</v>
      </c>
    </row>
    <row r="456" spans="1:14" ht="84.95" customHeight="1" thickTop="1" thickBot="1" x14ac:dyDescent="0.3">
      <c r="A456" s="33">
        <v>12</v>
      </c>
      <c r="B456" s="32" t="s">
        <v>1277</v>
      </c>
      <c r="C456" s="62">
        <v>240</v>
      </c>
      <c r="D456" s="62" t="s">
        <v>1142</v>
      </c>
      <c r="E456" s="62" t="s">
        <v>1264</v>
      </c>
      <c r="F456" s="62">
        <v>0.7</v>
      </c>
      <c r="G456" s="83" t="s">
        <v>1196</v>
      </c>
      <c r="H456" s="82" t="s">
        <v>1271</v>
      </c>
      <c r="I456" s="86" t="s">
        <v>2774</v>
      </c>
      <c r="J456" s="13">
        <v>80.553000000000011</v>
      </c>
      <c r="K456" s="7">
        <f t="shared" si="21"/>
        <v>9666.36</v>
      </c>
      <c r="L456" s="7">
        <f t="shared" si="22"/>
        <v>1933.2720000000002</v>
      </c>
      <c r="M456" s="10">
        <f t="shared" si="23"/>
        <v>11599.632000000001</v>
      </c>
      <c r="N456" s="7" t="s">
        <v>8</v>
      </c>
    </row>
    <row r="457" spans="1:14" ht="84.95" customHeight="1" thickTop="1" thickBot="1" x14ac:dyDescent="0.3">
      <c r="A457" s="33">
        <v>16</v>
      </c>
      <c r="B457" s="32" t="s">
        <v>1278</v>
      </c>
      <c r="C457" s="62">
        <v>75</v>
      </c>
      <c r="D457" s="62" t="s">
        <v>1199</v>
      </c>
      <c r="E457" s="62" t="s">
        <v>1279</v>
      </c>
      <c r="F457" s="62">
        <v>1.05</v>
      </c>
      <c r="G457" s="83" t="s">
        <v>1196</v>
      </c>
      <c r="H457" s="82" t="s">
        <v>1280</v>
      </c>
      <c r="I457" s="86" t="s">
        <v>2774</v>
      </c>
      <c r="J457" s="13">
        <v>36.685000000000002</v>
      </c>
      <c r="K457" s="7">
        <f t="shared" si="21"/>
        <v>4402.2000000000007</v>
      </c>
      <c r="L457" s="7">
        <f t="shared" si="22"/>
        <v>880.44000000000017</v>
      </c>
      <c r="M457" s="10">
        <f t="shared" si="23"/>
        <v>5282.6400000000012</v>
      </c>
      <c r="N457" s="7" t="s">
        <v>8</v>
      </c>
    </row>
    <row r="458" spans="1:14" ht="84.95" customHeight="1" thickTop="1" thickBot="1" x14ac:dyDescent="0.3">
      <c r="A458" s="33">
        <v>16</v>
      </c>
      <c r="B458" s="32" t="s">
        <v>1281</v>
      </c>
      <c r="C458" s="62">
        <v>75</v>
      </c>
      <c r="D458" s="62" t="s">
        <v>1199</v>
      </c>
      <c r="E458" s="62" t="s">
        <v>1279</v>
      </c>
      <c r="F458" s="62">
        <v>1.05</v>
      </c>
      <c r="G458" s="83" t="s">
        <v>1196</v>
      </c>
      <c r="H458" s="82" t="s">
        <v>1280</v>
      </c>
      <c r="I458" s="86" t="s">
        <v>2774</v>
      </c>
      <c r="J458" s="13">
        <v>42.460000000000008</v>
      </c>
      <c r="K458" s="7">
        <f t="shared" si="21"/>
        <v>5095.2000000000007</v>
      </c>
      <c r="L458" s="7">
        <f t="shared" si="22"/>
        <v>1019.0400000000002</v>
      </c>
      <c r="M458" s="10">
        <f t="shared" si="23"/>
        <v>6114.2400000000007</v>
      </c>
      <c r="N458" s="7" t="s">
        <v>8</v>
      </c>
    </row>
    <row r="459" spans="1:14" ht="84.95" customHeight="1" thickTop="1" thickBot="1" x14ac:dyDescent="0.3">
      <c r="A459" s="33">
        <v>16</v>
      </c>
      <c r="B459" s="32" t="s">
        <v>1282</v>
      </c>
      <c r="C459" s="62">
        <v>75</v>
      </c>
      <c r="D459" s="62" t="s">
        <v>1199</v>
      </c>
      <c r="E459" s="62" t="s">
        <v>1279</v>
      </c>
      <c r="F459" s="62">
        <v>1.05</v>
      </c>
      <c r="G459" s="83" t="s">
        <v>1196</v>
      </c>
      <c r="H459" s="82" t="s">
        <v>1280</v>
      </c>
      <c r="I459" s="86" t="s">
        <v>2774</v>
      </c>
      <c r="J459" s="13">
        <v>41.173000000000002</v>
      </c>
      <c r="K459" s="7">
        <f t="shared" si="21"/>
        <v>4940.76</v>
      </c>
      <c r="L459" s="7">
        <f t="shared" si="22"/>
        <v>988.15200000000004</v>
      </c>
      <c r="M459" s="10">
        <f t="shared" si="23"/>
        <v>5928.9120000000003</v>
      </c>
      <c r="N459" s="7" t="s">
        <v>8</v>
      </c>
    </row>
    <row r="460" spans="1:14" ht="84.95" customHeight="1" thickTop="1" thickBot="1" x14ac:dyDescent="0.3">
      <c r="A460" s="33">
        <v>16</v>
      </c>
      <c r="B460" s="32" t="s">
        <v>1283</v>
      </c>
      <c r="C460" s="62">
        <v>100</v>
      </c>
      <c r="D460" s="62" t="s">
        <v>1199</v>
      </c>
      <c r="E460" s="62" t="s">
        <v>1284</v>
      </c>
      <c r="F460" s="62">
        <v>1.05</v>
      </c>
      <c r="G460" s="83" t="s">
        <v>1196</v>
      </c>
      <c r="H460" s="82" t="s">
        <v>1280</v>
      </c>
      <c r="I460" s="86" t="s">
        <v>2774</v>
      </c>
      <c r="J460" s="13">
        <v>41.811</v>
      </c>
      <c r="K460" s="7">
        <f t="shared" si="21"/>
        <v>5017.32</v>
      </c>
      <c r="L460" s="7">
        <f t="shared" si="22"/>
        <v>1003.4639999999999</v>
      </c>
      <c r="M460" s="10">
        <f t="shared" si="23"/>
        <v>6020.7839999999997</v>
      </c>
      <c r="N460" s="7" t="s">
        <v>8</v>
      </c>
    </row>
    <row r="461" spans="1:14" ht="84.95" customHeight="1" thickTop="1" thickBot="1" x14ac:dyDescent="0.3">
      <c r="A461" s="33">
        <v>16</v>
      </c>
      <c r="B461" s="32" t="s">
        <v>1285</v>
      </c>
      <c r="C461" s="62">
        <v>100</v>
      </c>
      <c r="D461" s="62" t="s">
        <v>1199</v>
      </c>
      <c r="E461" s="62" t="s">
        <v>1284</v>
      </c>
      <c r="F461" s="62">
        <v>1.05</v>
      </c>
      <c r="G461" s="83" t="s">
        <v>1196</v>
      </c>
      <c r="H461" s="82" t="s">
        <v>1280</v>
      </c>
      <c r="I461" s="86" t="s">
        <v>2774</v>
      </c>
      <c r="J461" s="13">
        <v>48.609000000000002</v>
      </c>
      <c r="K461" s="7">
        <f t="shared" si="21"/>
        <v>5833.08</v>
      </c>
      <c r="L461" s="7">
        <f t="shared" si="22"/>
        <v>1166.616</v>
      </c>
      <c r="M461" s="10">
        <f t="shared" si="23"/>
        <v>6999.6959999999999</v>
      </c>
      <c r="N461" s="7" t="s">
        <v>8</v>
      </c>
    </row>
    <row r="462" spans="1:14" ht="84.95" customHeight="1" thickTop="1" thickBot="1" x14ac:dyDescent="0.3">
      <c r="A462" s="33">
        <v>12</v>
      </c>
      <c r="B462" s="32" t="s">
        <v>1286</v>
      </c>
      <c r="C462" s="62">
        <v>185</v>
      </c>
      <c r="D462" s="62" t="s">
        <v>1142</v>
      </c>
      <c r="E462" s="62" t="s">
        <v>1287</v>
      </c>
      <c r="F462" s="62">
        <v>1.05</v>
      </c>
      <c r="G462" s="83" t="s">
        <v>1196</v>
      </c>
      <c r="H462" s="82" t="s">
        <v>1280</v>
      </c>
      <c r="I462" s="86" t="s">
        <v>2774</v>
      </c>
      <c r="J462" s="13">
        <v>68.365000000000009</v>
      </c>
      <c r="K462" s="7">
        <f t="shared" si="21"/>
        <v>8203.8000000000011</v>
      </c>
      <c r="L462" s="7">
        <f t="shared" si="22"/>
        <v>1640.7600000000002</v>
      </c>
      <c r="M462" s="10">
        <f t="shared" si="23"/>
        <v>9844.5600000000013</v>
      </c>
      <c r="N462" s="7" t="s">
        <v>8</v>
      </c>
    </row>
    <row r="463" spans="1:14" ht="84.95" customHeight="1" thickTop="1" thickBot="1" x14ac:dyDescent="0.3">
      <c r="A463" s="33">
        <v>12</v>
      </c>
      <c r="B463" s="32" t="s">
        <v>1288</v>
      </c>
      <c r="C463" s="62">
        <v>200</v>
      </c>
      <c r="D463" s="62" t="s">
        <v>1199</v>
      </c>
      <c r="E463" s="62" t="s">
        <v>1287</v>
      </c>
      <c r="F463" s="62">
        <v>1.05</v>
      </c>
      <c r="G463" s="83" t="s">
        <v>1196</v>
      </c>
      <c r="H463" s="82" t="s">
        <v>1280</v>
      </c>
      <c r="I463" s="86" t="s">
        <v>2774</v>
      </c>
      <c r="J463" s="13">
        <v>50.798000000000002</v>
      </c>
      <c r="K463" s="7">
        <f t="shared" si="21"/>
        <v>6095.76</v>
      </c>
      <c r="L463" s="7">
        <f t="shared" si="22"/>
        <v>1219.152</v>
      </c>
      <c r="M463" s="10">
        <f t="shared" si="23"/>
        <v>7314.9120000000003</v>
      </c>
      <c r="N463" s="7" t="s">
        <v>8</v>
      </c>
    </row>
    <row r="464" spans="1:14" ht="84.95" customHeight="1" thickTop="1" thickBot="1" x14ac:dyDescent="0.3">
      <c r="A464" s="33">
        <v>8</v>
      </c>
      <c r="B464" s="32" t="s">
        <v>1289</v>
      </c>
      <c r="C464" s="62">
        <v>320</v>
      </c>
      <c r="D464" s="62" t="s">
        <v>1142</v>
      </c>
      <c r="E464" s="62" t="s">
        <v>1290</v>
      </c>
      <c r="F464" s="62">
        <v>1.05</v>
      </c>
      <c r="G464" s="83" t="s">
        <v>1196</v>
      </c>
      <c r="H464" s="82" t="s">
        <v>1280</v>
      </c>
      <c r="I464" s="86" t="s">
        <v>2774</v>
      </c>
      <c r="J464" s="13">
        <v>101.32100000000001</v>
      </c>
      <c r="K464" s="7">
        <f t="shared" si="21"/>
        <v>12158.520000000002</v>
      </c>
      <c r="L464" s="7">
        <f t="shared" si="22"/>
        <v>2431.7040000000006</v>
      </c>
      <c r="M464" s="10">
        <f t="shared" si="23"/>
        <v>14590.224000000002</v>
      </c>
      <c r="N464" s="7" t="s">
        <v>8</v>
      </c>
    </row>
    <row r="465" spans="1:14" ht="84.95" customHeight="1" thickTop="1" thickBot="1" x14ac:dyDescent="0.3">
      <c r="A465" s="33">
        <v>12</v>
      </c>
      <c r="B465" s="32" t="s">
        <v>1291</v>
      </c>
      <c r="C465" s="62">
        <v>150</v>
      </c>
      <c r="D465" s="62" t="s">
        <v>1292</v>
      </c>
      <c r="E465" s="62" t="s">
        <v>1293</v>
      </c>
      <c r="F465" s="62">
        <v>1.05</v>
      </c>
      <c r="G465" s="83" t="s">
        <v>1196</v>
      </c>
      <c r="H465" s="82" t="s">
        <v>1280</v>
      </c>
      <c r="I465" s="86" t="s">
        <v>2774</v>
      </c>
      <c r="J465" s="13">
        <v>74.602000000000004</v>
      </c>
      <c r="K465" s="7">
        <f t="shared" si="21"/>
        <v>8952.24</v>
      </c>
      <c r="L465" s="7">
        <f t="shared" si="22"/>
        <v>1790.4480000000001</v>
      </c>
      <c r="M465" s="10">
        <f t="shared" si="23"/>
        <v>10742.688</v>
      </c>
      <c r="N465" s="7" t="s">
        <v>8</v>
      </c>
    </row>
    <row r="466" spans="1:14" ht="84.95" customHeight="1" thickTop="1" thickBot="1" x14ac:dyDescent="0.3">
      <c r="A466" s="33">
        <v>16</v>
      </c>
      <c r="B466" s="32" t="s">
        <v>1294</v>
      </c>
      <c r="C466" s="62">
        <v>100</v>
      </c>
      <c r="D466" s="62" t="s">
        <v>1199</v>
      </c>
      <c r="E466" s="62" t="s">
        <v>1295</v>
      </c>
      <c r="F466" s="62">
        <v>1.4</v>
      </c>
      <c r="G466" s="83" t="s">
        <v>1196</v>
      </c>
      <c r="H466" s="82" t="s">
        <v>1296</v>
      </c>
      <c r="I466" s="86" t="s">
        <v>2774</v>
      </c>
      <c r="J466" s="13">
        <v>41.811</v>
      </c>
      <c r="K466" s="7">
        <f t="shared" si="21"/>
        <v>5017.32</v>
      </c>
      <c r="L466" s="7">
        <f t="shared" si="22"/>
        <v>1003.4639999999999</v>
      </c>
      <c r="M466" s="10">
        <f t="shared" si="23"/>
        <v>6020.7839999999997</v>
      </c>
      <c r="N466" s="7" t="s">
        <v>8</v>
      </c>
    </row>
    <row r="467" spans="1:14" ht="84.95" customHeight="1" thickTop="1" thickBot="1" x14ac:dyDescent="0.3">
      <c r="A467" s="33">
        <v>16</v>
      </c>
      <c r="B467" s="32" t="s">
        <v>1297</v>
      </c>
      <c r="C467" s="62">
        <v>150</v>
      </c>
      <c r="D467" s="62" t="s">
        <v>1199</v>
      </c>
      <c r="E467" s="62" t="s">
        <v>1298</v>
      </c>
      <c r="F467" s="62">
        <v>1.4</v>
      </c>
      <c r="G467" s="83" t="s">
        <v>1196</v>
      </c>
      <c r="H467" s="82" t="s">
        <v>1296</v>
      </c>
      <c r="I467" s="86" t="s">
        <v>2774</v>
      </c>
      <c r="J467" s="13">
        <v>44</v>
      </c>
      <c r="K467" s="7">
        <f t="shared" si="21"/>
        <v>5280</v>
      </c>
      <c r="L467" s="7">
        <f t="shared" si="22"/>
        <v>1056</v>
      </c>
      <c r="M467" s="10">
        <f t="shared" si="23"/>
        <v>6336</v>
      </c>
      <c r="N467" s="7" t="s">
        <v>8</v>
      </c>
    </row>
    <row r="468" spans="1:14" ht="84.95" customHeight="1" thickTop="1" thickBot="1" x14ac:dyDescent="0.3">
      <c r="A468" s="33">
        <v>12</v>
      </c>
      <c r="B468" s="32" t="s">
        <v>1299</v>
      </c>
      <c r="C468" s="62">
        <v>200</v>
      </c>
      <c r="D468" s="62" t="s">
        <v>1199</v>
      </c>
      <c r="E468" s="62" t="s">
        <v>1300</v>
      </c>
      <c r="F468" s="62">
        <v>1.4</v>
      </c>
      <c r="G468" s="83" t="s">
        <v>1196</v>
      </c>
      <c r="H468" s="82" t="s">
        <v>1296</v>
      </c>
      <c r="I468" s="86" t="s">
        <v>2774</v>
      </c>
      <c r="J468" s="13">
        <v>50.798000000000002</v>
      </c>
      <c r="K468" s="7">
        <f t="shared" si="21"/>
        <v>6095.76</v>
      </c>
      <c r="L468" s="7">
        <f t="shared" si="22"/>
        <v>1219.152</v>
      </c>
      <c r="M468" s="10">
        <f t="shared" si="23"/>
        <v>7314.9120000000003</v>
      </c>
      <c r="N468" s="7" t="s">
        <v>8</v>
      </c>
    </row>
    <row r="469" spans="1:14" ht="84.95" customHeight="1" thickTop="1" thickBot="1" x14ac:dyDescent="0.3">
      <c r="A469" s="33">
        <v>4</v>
      </c>
      <c r="B469" s="32" t="s">
        <v>1301</v>
      </c>
      <c r="C469" s="62">
        <v>480</v>
      </c>
      <c r="D469" s="62" t="s">
        <v>1142</v>
      </c>
      <c r="E469" s="62" t="s">
        <v>1302</v>
      </c>
      <c r="F469" s="62">
        <v>1.4</v>
      </c>
      <c r="G469" s="83" t="s">
        <v>1196</v>
      </c>
      <c r="H469" s="82" t="s">
        <v>1296</v>
      </c>
      <c r="I469" s="86" t="s">
        <v>2774</v>
      </c>
      <c r="J469" s="13">
        <v>162.88800000000003</v>
      </c>
      <c r="K469" s="7">
        <f t="shared" si="21"/>
        <v>19546.560000000005</v>
      </c>
      <c r="L469" s="7">
        <f t="shared" si="22"/>
        <v>3909.3120000000013</v>
      </c>
      <c r="M469" s="10">
        <f t="shared" si="23"/>
        <v>23455.872000000007</v>
      </c>
      <c r="N469" s="7" t="s">
        <v>8</v>
      </c>
    </row>
    <row r="470" spans="1:14" ht="84.95" customHeight="1" thickTop="1" thickBot="1" x14ac:dyDescent="0.3">
      <c r="A470" s="33" t="s">
        <v>766</v>
      </c>
      <c r="B470" s="32" t="s">
        <v>1303</v>
      </c>
      <c r="C470" s="62">
        <v>480</v>
      </c>
      <c r="D470" s="62" t="s">
        <v>1199</v>
      </c>
      <c r="E470" s="62" t="s">
        <v>1304</v>
      </c>
      <c r="F470" s="62">
        <v>2.1</v>
      </c>
      <c r="G470" s="83" t="s">
        <v>1196</v>
      </c>
      <c r="H470" s="82" t="s">
        <v>1305</v>
      </c>
      <c r="I470" s="86" t="s">
        <v>2774</v>
      </c>
      <c r="J470" s="13">
        <v>177.29</v>
      </c>
      <c r="K470" s="7">
        <f t="shared" si="21"/>
        <v>21274.799999999999</v>
      </c>
      <c r="L470" s="7">
        <f t="shared" si="22"/>
        <v>4254.96</v>
      </c>
      <c r="M470" s="10">
        <f t="shared" si="23"/>
        <v>25529.759999999998</v>
      </c>
      <c r="N470" s="7" t="s">
        <v>8</v>
      </c>
    </row>
    <row r="471" spans="1:14" ht="84.95" customHeight="1" thickTop="1" thickBot="1" x14ac:dyDescent="0.3">
      <c r="A471" s="33">
        <v>72</v>
      </c>
      <c r="B471" s="32" t="s">
        <v>1306</v>
      </c>
      <c r="C471" s="62">
        <v>16</v>
      </c>
      <c r="D471" s="62"/>
      <c r="E471" s="62" t="s">
        <v>1307</v>
      </c>
      <c r="F471" s="62">
        <v>0.35</v>
      </c>
      <c r="G471" s="83" t="s">
        <v>1196</v>
      </c>
      <c r="H471" s="82" t="s">
        <v>1308</v>
      </c>
      <c r="I471" s="86" t="s">
        <v>2774</v>
      </c>
      <c r="J471" s="13">
        <v>18.04</v>
      </c>
      <c r="K471" s="7">
        <f t="shared" si="21"/>
        <v>2164.7999999999997</v>
      </c>
      <c r="L471" s="7">
        <f t="shared" si="22"/>
        <v>432.96</v>
      </c>
      <c r="M471" s="10">
        <f t="shared" si="23"/>
        <v>2597.7599999999998</v>
      </c>
      <c r="N471" s="7" t="s">
        <v>8</v>
      </c>
    </row>
    <row r="472" spans="1:14" ht="84.95" customHeight="1" thickTop="1" thickBot="1" x14ac:dyDescent="0.3">
      <c r="A472" s="33">
        <v>72</v>
      </c>
      <c r="B472" s="32" t="s">
        <v>1309</v>
      </c>
      <c r="C472" s="62">
        <v>25</v>
      </c>
      <c r="D472" s="62"/>
      <c r="E472" s="62" t="s">
        <v>1310</v>
      </c>
      <c r="F472" s="62">
        <v>0.35</v>
      </c>
      <c r="G472" s="83" t="s">
        <v>1196</v>
      </c>
      <c r="H472" s="82" t="s">
        <v>1308</v>
      </c>
      <c r="I472" s="86" t="s">
        <v>2774</v>
      </c>
      <c r="J472" s="13">
        <v>19.228000000000002</v>
      </c>
      <c r="K472" s="7">
        <f t="shared" si="21"/>
        <v>2307.36</v>
      </c>
      <c r="L472" s="7">
        <f t="shared" si="22"/>
        <v>461.47200000000004</v>
      </c>
      <c r="M472" s="10">
        <f t="shared" si="23"/>
        <v>2768.8320000000003</v>
      </c>
      <c r="N472" s="7" t="s">
        <v>8</v>
      </c>
    </row>
    <row r="473" spans="1:14" ht="84.95" customHeight="1" thickTop="1" thickBot="1" x14ac:dyDescent="0.3">
      <c r="A473" s="33">
        <v>30</v>
      </c>
      <c r="B473" s="32" t="s">
        <v>1311</v>
      </c>
      <c r="C473" s="62">
        <v>40</v>
      </c>
      <c r="D473" s="62"/>
      <c r="E473" s="62" t="s">
        <v>1312</v>
      </c>
      <c r="F473" s="62">
        <v>0.35</v>
      </c>
      <c r="G473" s="83" t="s">
        <v>1196</v>
      </c>
      <c r="H473" s="82" t="s">
        <v>1308</v>
      </c>
      <c r="I473" s="86" t="s">
        <v>2774</v>
      </c>
      <c r="J473" s="13">
        <v>26.400000000000002</v>
      </c>
      <c r="K473" s="7">
        <f t="shared" si="21"/>
        <v>3168.0000000000005</v>
      </c>
      <c r="L473" s="7">
        <f t="shared" si="22"/>
        <v>633.60000000000014</v>
      </c>
      <c r="M473" s="10">
        <f t="shared" si="23"/>
        <v>3801.6000000000004</v>
      </c>
      <c r="N473" s="7" t="s">
        <v>8</v>
      </c>
    </row>
    <row r="474" spans="1:14" ht="84.95" customHeight="1" thickTop="1" thickBot="1" x14ac:dyDescent="0.3">
      <c r="A474" s="33">
        <v>30</v>
      </c>
      <c r="B474" s="32" t="s">
        <v>1313</v>
      </c>
      <c r="C474" s="62">
        <v>40</v>
      </c>
      <c r="D474" s="62"/>
      <c r="E474" s="62" t="s">
        <v>1314</v>
      </c>
      <c r="F474" s="62">
        <v>0.5</v>
      </c>
      <c r="G474" s="83" t="s">
        <v>1196</v>
      </c>
      <c r="H474" s="82" t="s">
        <v>1315</v>
      </c>
      <c r="I474" s="86" t="s">
        <v>2774</v>
      </c>
      <c r="J474" s="13">
        <v>26.400000000000002</v>
      </c>
      <c r="K474" s="7">
        <f t="shared" si="21"/>
        <v>3168.0000000000005</v>
      </c>
      <c r="L474" s="7">
        <f t="shared" si="22"/>
        <v>633.60000000000014</v>
      </c>
      <c r="M474" s="10">
        <f t="shared" si="23"/>
        <v>3801.6000000000004</v>
      </c>
      <c r="N474" s="7" t="s">
        <v>8</v>
      </c>
    </row>
    <row r="475" spans="1:14" ht="84.95" customHeight="1" thickTop="1" thickBot="1" x14ac:dyDescent="0.3">
      <c r="A475" s="33">
        <v>30</v>
      </c>
      <c r="B475" s="32" t="s">
        <v>1316</v>
      </c>
      <c r="C475" s="62">
        <v>60</v>
      </c>
      <c r="D475" s="62"/>
      <c r="E475" s="62" t="s">
        <v>1312</v>
      </c>
      <c r="F475" s="62">
        <v>0.5</v>
      </c>
      <c r="G475" s="83" t="s">
        <v>1196</v>
      </c>
      <c r="H475" s="82" t="s">
        <v>1315</v>
      </c>
      <c r="I475" s="86" t="s">
        <v>2774</v>
      </c>
      <c r="J475" s="13">
        <v>28.710000000000004</v>
      </c>
      <c r="K475" s="7">
        <f t="shared" si="21"/>
        <v>3445.2000000000007</v>
      </c>
      <c r="L475" s="7">
        <f t="shared" si="22"/>
        <v>689.04000000000019</v>
      </c>
      <c r="M475" s="10">
        <f t="shared" si="23"/>
        <v>4134.2400000000007</v>
      </c>
      <c r="N475" s="7" t="s">
        <v>8</v>
      </c>
    </row>
    <row r="476" spans="1:14" ht="84.95" customHeight="1" thickTop="1" thickBot="1" x14ac:dyDescent="0.3">
      <c r="A476" s="33">
        <v>72</v>
      </c>
      <c r="B476" s="32" t="s">
        <v>1317</v>
      </c>
      <c r="C476" s="62">
        <v>16</v>
      </c>
      <c r="D476" s="62"/>
      <c r="E476" s="62" t="s">
        <v>1318</v>
      </c>
      <c r="F476" s="62">
        <v>0.7</v>
      </c>
      <c r="G476" s="83" t="s">
        <v>1196</v>
      </c>
      <c r="H476" s="82" t="s">
        <v>1319</v>
      </c>
      <c r="I476" s="86" t="s">
        <v>2774</v>
      </c>
      <c r="J476" s="13">
        <v>18.04</v>
      </c>
      <c r="K476" s="7">
        <f t="shared" si="21"/>
        <v>2164.7999999999997</v>
      </c>
      <c r="L476" s="7">
        <f t="shared" si="22"/>
        <v>432.96</v>
      </c>
      <c r="M476" s="10">
        <f t="shared" si="23"/>
        <v>2597.7599999999998</v>
      </c>
      <c r="N476" s="7" t="s">
        <v>8</v>
      </c>
    </row>
    <row r="477" spans="1:14" ht="84.95" customHeight="1" thickTop="1" thickBot="1" x14ac:dyDescent="0.3">
      <c r="A477" s="33">
        <v>72</v>
      </c>
      <c r="B477" s="32" t="s">
        <v>1320</v>
      </c>
      <c r="C477" s="62">
        <v>25</v>
      </c>
      <c r="D477" s="62"/>
      <c r="E477" s="62" t="s">
        <v>1321</v>
      </c>
      <c r="F477" s="62">
        <v>0.7</v>
      </c>
      <c r="G477" s="83" t="s">
        <v>1196</v>
      </c>
      <c r="H477" s="82" t="s">
        <v>1319</v>
      </c>
      <c r="I477" s="86" t="s">
        <v>2774</v>
      </c>
      <c r="J477" s="13">
        <v>19.228000000000002</v>
      </c>
      <c r="K477" s="7">
        <f t="shared" si="21"/>
        <v>2307.36</v>
      </c>
      <c r="L477" s="7">
        <f t="shared" si="22"/>
        <v>461.47200000000004</v>
      </c>
      <c r="M477" s="10">
        <f t="shared" si="23"/>
        <v>2768.8320000000003</v>
      </c>
      <c r="N477" s="7" t="s">
        <v>8</v>
      </c>
    </row>
    <row r="478" spans="1:14" ht="84.95" customHeight="1" thickTop="1" thickBot="1" x14ac:dyDescent="0.3">
      <c r="A478" s="33">
        <v>30</v>
      </c>
      <c r="B478" s="32" t="s">
        <v>1322</v>
      </c>
      <c r="C478" s="62">
        <v>40</v>
      </c>
      <c r="D478" s="62"/>
      <c r="E478" s="62" t="s">
        <v>1323</v>
      </c>
      <c r="F478" s="62">
        <v>0.7</v>
      </c>
      <c r="G478" s="83" t="s">
        <v>1196</v>
      </c>
      <c r="H478" s="82" t="s">
        <v>1319</v>
      </c>
      <c r="I478" s="86" t="s">
        <v>2774</v>
      </c>
      <c r="J478" s="13">
        <v>26.400000000000002</v>
      </c>
      <c r="K478" s="7">
        <f t="shared" si="21"/>
        <v>3168.0000000000005</v>
      </c>
      <c r="L478" s="7">
        <f t="shared" si="22"/>
        <v>633.60000000000014</v>
      </c>
      <c r="M478" s="10">
        <f t="shared" si="23"/>
        <v>3801.6000000000004</v>
      </c>
      <c r="N478" s="7" t="s">
        <v>8</v>
      </c>
    </row>
    <row r="479" spans="1:14" ht="84.95" customHeight="1" thickTop="1" thickBot="1" x14ac:dyDescent="0.3">
      <c r="A479" s="33">
        <v>30</v>
      </c>
      <c r="B479" s="32" t="s">
        <v>1324</v>
      </c>
      <c r="C479" s="62">
        <v>60</v>
      </c>
      <c r="D479" s="62"/>
      <c r="E479" s="62" t="s">
        <v>1325</v>
      </c>
      <c r="F479" s="62">
        <v>0.7</v>
      </c>
      <c r="G479" s="83" t="s">
        <v>1196</v>
      </c>
      <c r="H479" s="82" t="s">
        <v>1319</v>
      </c>
      <c r="I479" s="86" t="s">
        <v>2774</v>
      </c>
      <c r="J479" s="13">
        <v>28.710000000000004</v>
      </c>
      <c r="K479" s="7">
        <f t="shared" si="21"/>
        <v>3445.2000000000007</v>
      </c>
      <c r="L479" s="7">
        <f t="shared" si="22"/>
        <v>689.04000000000019</v>
      </c>
      <c r="M479" s="10">
        <f t="shared" si="23"/>
        <v>4134.2400000000007</v>
      </c>
      <c r="N479" s="7" t="s">
        <v>8</v>
      </c>
    </row>
    <row r="480" spans="1:14" ht="84.95" customHeight="1" thickTop="1" thickBot="1" x14ac:dyDescent="0.3">
      <c r="A480" s="33">
        <v>72</v>
      </c>
      <c r="B480" s="32" t="s">
        <v>1326</v>
      </c>
      <c r="C480" s="62">
        <v>16</v>
      </c>
      <c r="D480" s="62"/>
      <c r="E480" s="62" t="s">
        <v>1318</v>
      </c>
      <c r="F480" s="62">
        <v>1.05</v>
      </c>
      <c r="G480" s="83" t="s">
        <v>1196</v>
      </c>
      <c r="H480" s="82" t="s">
        <v>1327</v>
      </c>
      <c r="I480" s="86" t="s">
        <v>2774</v>
      </c>
      <c r="J480" s="13">
        <v>18.04</v>
      </c>
      <c r="K480" s="7">
        <f t="shared" si="21"/>
        <v>2164.7999999999997</v>
      </c>
      <c r="L480" s="7">
        <f t="shared" si="22"/>
        <v>432.96</v>
      </c>
      <c r="M480" s="10">
        <f t="shared" si="23"/>
        <v>2597.7599999999998</v>
      </c>
      <c r="N480" s="7" t="s">
        <v>8</v>
      </c>
    </row>
    <row r="481" spans="1:14" ht="84.95" customHeight="1" thickTop="1" thickBot="1" x14ac:dyDescent="0.3">
      <c r="A481" s="33">
        <v>72</v>
      </c>
      <c r="B481" s="32" t="s">
        <v>1328</v>
      </c>
      <c r="C481" s="62">
        <v>25</v>
      </c>
      <c r="D481" s="62"/>
      <c r="E481" s="62" t="s">
        <v>1321</v>
      </c>
      <c r="F481" s="62">
        <v>1.05</v>
      </c>
      <c r="G481" s="83" t="s">
        <v>1196</v>
      </c>
      <c r="H481" s="82" t="s">
        <v>1327</v>
      </c>
      <c r="I481" s="86" t="s">
        <v>2774</v>
      </c>
      <c r="J481" s="13">
        <v>19.228000000000002</v>
      </c>
      <c r="K481" s="7">
        <f t="shared" si="21"/>
        <v>2307.36</v>
      </c>
      <c r="L481" s="7">
        <f t="shared" si="22"/>
        <v>461.47200000000004</v>
      </c>
      <c r="M481" s="10">
        <f t="shared" si="23"/>
        <v>2768.8320000000003</v>
      </c>
      <c r="N481" s="7" t="s">
        <v>8</v>
      </c>
    </row>
    <row r="482" spans="1:14" ht="84.95" customHeight="1" thickTop="1" thickBot="1" x14ac:dyDescent="0.3">
      <c r="A482" s="33">
        <v>30</v>
      </c>
      <c r="B482" s="32" t="s">
        <v>1329</v>
      </c>
      <c r="C482" s="62">
        <v>40</v>
      </c>
      <c r="D482" s="62"/>
      <c r="E482" s="62" t="s">
        <v>1323</v>
      </c>
      <c r="F482" s="62">
        <v>1.05</v>
      </c>
      <c r="G482" s="83" t="s">
        <v>1196</v>
      </c>
      <c r="H482" s="82" t="s">
        <v>1327</v>
      </c>
      <c r="I482" s="86" t="s">
        <v>2774</v>
      </c>
      <c r="J482" s="13">
        <v>26.400000000000002</v>
      </c>
      <c r="K482" s="7">
        <f t="shared" si="21"/>
        <v>3168.0000000000005</v>
      </c>
      <c r="L482" s="7">
        <f t="shared" si="22"/>
        <v>633.60000000000014</v>
      </c>
      <c r="M482" s="10">
        <f t="shared" si="23"/>
        <v>3801.6000000000004</v>
      </c>
      <c r="N482" s="7" t="s">
        <v>8</v>
      </c>
    </row>
    <row r="483" spans="1:14" ht="84.95" customHeight="1" thickTop="1" thickBot="1" x14ac:dyDescent="0.3">
      <c r="A483" s="33">
        <v>30</v>
      </c>
      <c r="B483" s="32" t="s">
        <v>1330</v>
      </c>
      <c r="C483" s="62">
        <v>60</v>
      </c>
      <c r="D483" s="62"/>
      <c r="E483" s="62" t="s">
        <v>1323</v>
      </c>
      <c r="F483" s="62">
        <v>1.05</v>
      </c>
      <c r="G483" s="83" t="s">
        <v>1196</v>
      </c>
      <c r="H483" s="82" t="s">
        <v>1327</v>
      </c>
      <c r="I483" s="86" t="s">
        <v>2774</v>
      </c>
      <c r="J483" s="13">
        <v>28.710000000000004</v>
      </c>
      <c r="K483" s="7">
        <f t="shared" si="21"/>
        <v>3445.2000000000007</v>
      </c>
      <c r="L483" s="7">
        <f t="shared" si="22"/>
        <v>689.04000000000019</v>
      </c>
      <c r="M483" s="10">
        <f t="shared" si="23"/>
        <v>4134.2400000000007</v>
      </c>
      <c r="N483" s="7" t="s">
        <v>8</v>
      </c>
    </row>
    <row r="484" spans="1:14" ht="84.95" customHeight="1" thickTop="1" thickBot="1" x14ac:dyDescent="0.3">
      <c r="A484" s="33">
        <v>72</v>
      </c>
      <c r="B484" s="32" t="s">
        <v>1331</v>
      </c>
      <c r="C484" s="62">
        <v>16</v>
      </c>
      <c r="D484" s="62"/>
      <c r="E484" s="62" t="s">
        <v>1332</v>
      </c>
      <c r="F484" s="62">
        <v>1.4</v>
      </c>
      <c r="G484" s="83" t="s">
        <v>1196</v>
      </c>
      <c r="H484" s="82" t="s">
        <v>1333</v>
      </c>
      <c r="I484" s="86" t="s">
        <v>2774</v>
      </c>
      <c r="J484" s="13">
        <v>18.04</v>
      </c>
      <c r="K484" s="7">
        <f t="shared" si="21"/>
        <v>2164.7999999999997</v>
      </c>
      <c r="L484" s="7">
        <f t="shared" si="22"/>
        <v>432.96</v>
      </c>
      <c r="M484" s="10">
        <f t="shared" si="23"/>
        <v>2597.7599999999998</v>
      </c>
      <c r="N484" s="7" t="s">
        <v>8</v>
      </c>
    </row>
    <row r="485" spans="1:14" ht="84.95" customHeight="1" thickTop="1" thickBot="1" x14ac:dyDescent="0.3">
      <c r="A485" s="33">
        <v>72</v>
      </c>
      <c r="B485" s="32" t="s">
        <v>1334</v>
      </c>
      <c r="C485" s="62">
        <v>25</v>
      </c>
      <c r="D485" s="62"/>
      <c r="E485" s="62" t="s">
        <v>1335</v>
      </c>
      <c r="F485" s="62">
        <v>1.4</v>
      </c>
      <c r="G485" s="83" t="s">
        <v>1196</v>
      </c>
      <c r="H485" s="82" t="s">
        <v>1333</v>
      </c>
      <c r="I485" s="86" t="s">
        <v>2774</v>
      </c>
      <c r="J485" s="13">
        <v>19.228000000000002</v>
      </c>
      <c r="K485" s="7">
        <f t="shared" si="21"/>
        <v>2307.36</v>
      </c>
      <c r="L485" s="7">
        <f t="shared" si="22"/>
        <v>461.47200000000004</v>
      </c>
      <c r="M485" s="10">
        <f t="shared" si="23"/>
        <v>2768.8320000000003</v>
      </c>
      <c r="N485" s="7" t="s">
        <v>8</v>
      </c>
    </row>
    <row r="486" spans="1:14" ht="84.95" customHeight="1" thickTop="1" thickBot="1" x14ac:dyDescent="0.3">
      <c r="A486" s="33">
        <v>30</v>
      </c>
      <c r="B486" s="32" t="s">
        <v>1336</v>
      </c>
      <c r="C486" s="62">
        <v>40</v>
      </c>
      <c r="D486" s="62"/>
      <c r="E486" s="62" t="s">
        <v>1337</v>
      </c>
      <c r="F486" s="62">
        <v>1.4</v>
      </c>
      <c r="G486" s="83" t="s">
        <v>1196</v>
      </c>
      <c r="H486" s="82" t="s">
        <v>1333</v>
      </c>
      <c r="I486" s="86" t="s">
        <v>2774</v>
      </c>
      <c r="J486" s="13">
        <v>26.400000000000002</v>
      </c>
      <c r="K486" s="7">
        <f t="shared" si="21"/>
        <v>3168.0000000000005</v>
      </c>
      <c r="L486" s="7">
        <f t="shared" si="22"/>
        <v>633.60000000000014</v>
      </c>
      <c r="M486" s="10">
        <f t="shared" si="23"/>
        <v>3801.6000000000004</v>
      </c>
      <c r="N486" s="7" t="s">
        <v>8</v>
      </c>
    </row>
    <row r="487" spans="1:14" ht="84.95" customHeight="1" thickTop="1" thickBot="1" x14ac:dyDescent="0.3">
      <c r="A487" s="33">
        <v>30</v>
      </c>
      <c r="B487" s="32" t="s">
        <v>1338</v>
      </c>
      <c r="C487" s="62">
        <v>60</v>
      </c>
      <c r="D487" s="62"/>
      <c r="E487" s="62" t="s">
        <v>1339</v>
      </c>
      <c r="F487" s="62">
        <v>1.4</v>
      </c>
      <c r="G487" s="83" t="s">
        <v>1196</v>
      </c>
      <c r="H487" s="82" t="s">
        <v>1333</v>
      </c>
      <c r="I487" s="86" t="s">
        <v>2774</v>
      </c>
      <c r="J487" s="13">
        <v>28.710000000000004</v>
      </c>
      <c r="K487" s="7">
        <f t="shared" si="21"/>
        <v>3445.2000000000007</v>
      </c>
      <c r="L487" s="7">
        <f t="shared" si="22"/>
        <v>689.04000000000019</v>
      </c>
      <c r="M487" s="10">
        <f t="shared" si="23"/>
        <v>4134.2400000000007</v>
      </c>
      <c r="N487" s="7" t="s">
        <v>8</v>
      </c>
    </row>
    <row r="488" spans="1:14" ht="84.95" customHeight="1" thickTop="1" thickBot="1" x14ac:dyDescent="0.3">
      <c r="A488" s="33">
        <v>30</v>
      </c>
      <c r="B488" s="32" t="s">
        <v>1340</v>
      </c>
      <c r="C488" s="62">
        <v>40</v>
      </c>
      <c r="D488" s="62"/>
      <c r="E488" s="62" t="s">
        <v>1341</v>
      </c>
      <c r="F488" s="62">
        <v>1.75</v>
      </c>
      <c r="G488" s="83" t="s">
        <v>1196</v>
      </c>
      <c r="H488" s="82" t="s">
        <v>1342</v>
      </c>
      <c r="I488" s="86" t="s">
        <v>2774</v>
      </c>
      <c r="J488" s="13">
        <v>26.400000000000002</v>
      </c>
      <c r="K488" s="7">
        <f t="shared" si="21"/>
        <v>3168.0000000000005</v>
      </c>
      <c r="L488" s="7">
        <f t="shared" si="22"/>
        <v>633.60000000000014</v>
      </c>
      <c r="M488" s="10">
        <f t="shared" si="23"/>
        <v>3801.6000000000004</v>
      </c>
      <c r="N488" s="7" t="s">
        <v>8</v>
      </c>
    </row>
    <row r="489" spans="1:14" ht="84.95" customHeight="1" thickTop="1" thickBot="1" x14ac:dyDescent="0.3">
      <c r="A489" s="33">
        <v>30</v>
      </c>
      <c r="B489" s="32" t="s">
        <v>1343</v>
      </c>
      <c r="C489" s="62">
        <v>60</v>
      </c>
      <c r="D489" s="62"/>
      <c r="E489" s="62" t="s">
        <v>1344</v>
      </c>
      <c r="F489" s="62">
        <v>1.75</v>
      </c>
      <c r="G489" s="83" t="s">
        <v>1196</v>
      </c>
      <c r="H489" s="82" t="s">
        <v>1342</v>
      </c>
      <c r="I489" s="86" t="s">
        <v>2774</v>
      </c>
      <c r="J489" s="13">
        <v>28.710000000000004</v>
      </c>
      <c r="K489" s="7">
        <f t="shared" si="21"/>
        <v>3445.2000000000007</v>
      </c>
      <c r="L489" s="7">
        <f t="shared" si="22"/>
        <v>689.04000000000019</v>
      </c>
      <c r="M489" s="10">
        <f t="shared" si="23"/>
        <v>4134.2400000000007</v>
      </c>
      <c r="N489" s="7" t="s">
        <v>8</v>
      </c>
    </row>
    <row r="490" spans="1:14" ht="84.95" customHeight="1" thickTop="1" thickBot="1" x14ac:dyDescent="0.3">
      <c r="A490" s="33">
        <v>54</v>
      </c>
      <c r="B490" s="32" t="s">
        <v>1345</v>
      </c>
      <c r="C490" s="62">
        <v>35</v>
      </c>
      <c r="D490" s="62" t="s">
        <v>1346</v>
      </c>
      <c r="E490" s="62" t="s">
        <v>1347</v>
      </c>
      <c r="F490" s="62" t="s">
        <v>1348</v>
      </c>
      <c r="G490" s="82" t="s">
        <v>1349</v>
      </c>
      <c r="H490" s="82" t="s">
        <v>1350</v>
      </c>
      <c r="I490" s="86" t="s">
        <v>2774</v>
      </c>
      <c r="J490" s="13">
        <v>26.862000000000005</v>
      </c>
      <c r="K490" s="7">
        <f t="shared" si="21"/>
        <v>3223.4400000000005</v>
      </c>
      <c r="L490" s="7">
        <f t="shared" si="22"/>
        <v>644.6880000000001</v>
      </c>
      <c r="M490" s="10">
        <f t="shared" si="23"/>
        <v>3868.1280000000006</v>
      </c>
      <c r="N490" s="7" t="s">
        <v>8</v>
      </c>
    </row>
    <row r="491" spans="1:14" ht="84.95" customHeight="1" thickTop="1" thickBot="1" x14ac:dyDescent="0.3">
      <c r="A491" s="33">
        <v>54</v>
      </c>
      <c r="B491" s="32" t="s">
        <v>1351</v>
      </c>
      <c r="C491" s="62">
        <v>35</v>
      </c>
      <c r="D491" s="62" t="s">
        <v>1346</v>
      </c>
      <c r="E491" s="62" t="s">
        <v>1347</v>
      </c>
      <c r="F491" s="62" t="s">
        <v>1348</v>
      </c>
      <c r="G491" s="82" t="s">
        <v>1349</v>
      </c>
      <c r="H491" s="82" t="s">
        <v>1350</v>
      </c>
      <c r="I491" s="86" t="s">
        <v>2774</v>
      </c>
      <c r="J491" s="13">
        <v>28.952000000000002</v>
      </c>
      <c r="K491" s="7">
        <f t="shared" si="21"/>
        <v>3474.2400000000002</v>
      </c>
      <c r="L491" s="7">
        <f t="shared" si="22"/>
        <v>694.84800000000007</v>
      </c>
      <c r="M491" s="10">
        <f t="shared" si="23"/>
        <v>4169.0880000000006</v>
      </c>
      <c r="N491" s="7" t="s">
        <v>8</v>
      </c>
    </row>
    <row r="492" spans="1:14" ht="84.95" customHeight="1" thickTop="1" thickBot="1" x14ac:dyDescent="0.3">
      <c r="A492" s="33">
        <v>54</v>
      </c>
      <c r="B492" s="32" t="s">
        <v>1352</v>
      </c>
      <c r="C492" s="62">
        <v>35</v>
      </c>
      <c r="D492" s="62" t="s">
        <v>1346</v>
      </c>
      <c r="E492" s="62" t="s">
        <v>1347</v>
      </c>
      <c r="F492" s="62" t="s">
        <v>1348</v>
      </c>
      <c r="G492" s="82" t="s">
        <v>1349</v>
      </c>
      <c r="H492" s="82" t="s">
        <v>1350</v>
      </c>
      <c r="I492" s="86" t="s">
        <v>2774</v>
      </c>
      <c r="J492" s="13">
        <v>33.143000000000001</v>
      </c>
      <c r="K492" s="7">
        <f t="shared" si="21"/>
        <v>3977.16</v>
      </c>
      <c r="L492" s="7">
        <f t="shared" si="22"/>
        <v>795.43200000000002</v>
      </c>
      <c r="M492" s="10">
        <f t="shared" si="23"/>
        <v>4772.5919999999996</v>
      </c>
      <c r="N492" s="7" t="s">
        <v>8</v>
      </c>
    </row>
    <row r="493" spans="1:14" ht="84.95" customHeight="1" thickTop="1" thickBot="1" x14ac:dyDescent="0.3">
      <c r="A493" s="33">
        <v>48</v>
      </c>
      <c r="B493" s="32" t="s">
        <v>1353</v>
      </c>
      <c r="C493" s="62">
        <v>55</v>
      </c>
      <c r="D493" s="62" t="s">
        <v>1346</v>
      </c>
      <c r="E493" s="62" t="s">
        <v>1347</v>
      </c>
      <c r="F493" s="62" t="s">
        <v>1354</v>
      </c>
      <c r="G493" s="82" t="s">
        <v>1349</v>
      </c>
      <c r="H493" s="82" t="s">
        <v>1350</v>
      </c>
      <c r="I493" s="86" t="s">
        <v>2774</v>
      </c>
      <c r="J493" s="13">
        <v>28.952000000000002</v>
      </c>
      <c r="K493" s="7">
        <f t="shared" si="21"/>
        <v>3474.2400000000002</v>
      </c>
      <c r="L493" s="7">
        <f t="shared" si="22"/>
        <v>694.84800000000007</v>
      </c>
      <c r="M493" s="10">
        <f t="shared" si="23"/>
        <v>4169.0880000000006</v>
      </c>
      <c r="N493" s="7" t="s">
        <v>8</v>
      </c>
    </row>
    <row r="494" spans="1:14" ht="84.95" customHeight="1" thickTop="1" thickBot="1" x14ac:dyDescent="0.3">
      <c r="A494" s="33">
        <v>48</v>
      </c>
      <c r="B494" s="32" t="s">
        <v>1355</v>
      </c>
      <c r="C494" s="62">
        <v>55</v>
      </c>
      <c r="D494" s="62" t="s">
        <v>1346</v>
      </c>
      <c r="E494" s="62" t="s">
        <v>1347</v>
      </c>
      <c r="F494" s="62" t="s">
        <v>1354</v>
      </c>
      <c r="G494" s="82" t="s">
        <v>1349</v>
      </c>
      <c r="H494" s="82" t="s">
        <v>1350</v>
      </c>
      <c r="I494" s="86" t="s">
        <v>2774</v>
      </c>
      <c r="J494" s="13">
        <v>31.053000000000004</v>
      </c>
      <c r="K494" s="7">
        <f t="shared" si="21"/>
        <v>3726.3600000000006</v>
      </c>
      <c r="L494" s="7">
        <f t="shared" si="22"/>
        <v>745.27200000000016</v>
      </c>
      <c r="M494" s="10">
        <f t="shared" si="23"/>
        <v>4471.6320000000005</v>
      </c>
      <c r="N494" s="7" t="s">
        <v>8</v>
      </c>
    </row>
    <row r="495" spans="1:14" ht="84.95" customHeight="1" thickTop="1" thickBot="1" x14ac:dyDescent="0.3">
      <c r="A495" s="33">
        <v>48</v>
      </c>
      <c r="B495" s="32" t="s">
        <v>1356</v>
      </c>
      <c r="C495" s="62">
        <v>55</v>
      </c>
      <c r="D495" s="62" t="s">
        <v>1346</v>
      </c>
      <c r="E495" s="62" t="s">
        <v>1347</v>
      </c>
      <c r="F495" s="62" t="s">
        <v>1354</v>
      </c>
      <c r="G495" s="82" t="s">
        <v>1349</v>
      </c>
      <c r="H495" s="82" t="s">
        <v>1350</v>
      </c>
      <c r="I495" s="86" t="s">
        <v>2774</v>
      </c>
      <c r="J495" s="13">
        <v>35.431000000000004</v>
      </c>
      <c r="K495" s="7">
        <f t="shared" si="21"/>
        <v>4251.72</v>
      </c>
      <c r="L495" s="7">
        <f t="shared" si="22"/>
        <v>850.34400000000005</v>
      </c>
      <c r="M495" s="10">
        <f t="shared" si="23"/>
        <v>5102.0640000000003</v>
      </c>
      <c r="N495" s="7" t="s">
        <v>8</v>
      </c>
    </row>
    <row r="496" spans="1:14" ht="84.95" customHeight="1" thickTop="1" thickBot="1" x14ac:dyDescent="0.3">
      <c r="A496" s="33">
        <v>40</v>
      </c>
      <c r="B496" s="32" t="s">
        <v>1357</v>
      </c>
      <c r="C496" s="62">
        <v>80</v>
      </c>
      <c r="D496" s="62" t="s">
        <v>1346</v>
      </c>
      <c r="E496" s="62" t="s">
        <v>1347</v>
      </c>
      <c r="F496" s="62" t="s">
        <v>1358</v>
      </c>
      <c r="G496" s="82" t="s">
        <v>1349</v>
      </c>
      <c r="H496" s="82" t="s">
        <v>1350</v>
      </c>
      <c r="I496" s="86" t="s">
        <v>2774</v>
      </c>
      <c r="J496" s="13">
        <v>31.053000000000004</v>
      </c>
      <c r="K496" s="7">
        <f t="shared" si="21"/>
        <v>3726.3600000000006</v>
      </c>
      <c r="L496" s="7">
        <f t="shared" si="22"/>
        <v>745.27200000000016</v>
      </c>
      <c r="M496" s="10">
        <f t="shared" si="23"/>
        <v>4471.6320000000005</v>
      </c>
      <c r="N496" s="7" t="s">
        <v>8</v>
      </c>
    </row>
    <row r="497" spans="1:14" ht="84.95" customHeight="1" thickTop="1" thickBot="1" x14ac:dyDescent="0.3">
      <c r="A497" s="33">
        <v>40</v>
      </c>
      <c r="B497" s="32" t="s">
        <v>1359</v>
      </c>
      <c r="C497" s="62">
        <v>80</v>
      </c>
      <c r="D497" s="62" t="s">
        <v>1346</v>
      </c>
      <c r="E497" s="62" t="s">
        <v>1347</v>
      </c>
      <c r="F497" s="62" t="s">
        <v>1358</v>
      </c>
      <c r="G497" s="82" t="s">
        <v>1349</v>
      </c>
      <c r="H497" s="82" t="s">
        <v>1350</v>
      </c>
      <c r="I497" s="86" t="s">
        <v>2774</v>
      </c>
      <c r="J497" s="13">
        <v>33.143000000000001</v>
      </c>
      <c r="K497" s="7">
        <f t="shared" si="21"/>
        <v>3977.16</v>
      </c>
      <c r="L497" s="7">
        <f t="shared" si="22"/>
        <v>795.43200000000002</v>
      </c>
      <c r="M497" s="10">
        <f t="shared" si="23"/>
        <v>4772.5919999999996</v>
      </c>
      <c r="N497" s="7" t="s">
        <v>8</v>
      </c>
    </row>
    <row r="498" spans="1:14" ht="84.95" customHeight="1" thickTop="1" thickBot="1" x14ac:dyDescent="0.3">
      <c r="A498" s="33">
        <v>40</v>
      </c>
      <c r="B498" s="32" t="s">
        <v>1360</v>
      </c>
      <c r="C498" s="62">
        <v>80</v>
      </c>
      <c r="D498" s="62" t="s">
        <v>1346</v>
      </c>
      <c r="E498" s="62" t="s">
        <v>1347</v>
      </c>
      <c r="F498" s="62" t="s">
        <v>1358</v>
      </c>
      <c r="G498" s="82" t="s">
        <v>1349</v>
      </c>
      <c r="H498" s="82" t="s">
        <v>1350</v>
      </c>
      <c r="I498" s="86" t="s">
        <v>2774</v>
      </c>
      <c r="J498" s="13">
        <v>37.521000000000001</v>
      </c>
      <c r="K498" s="7">
        <f t="shared" si="21"/>
        <v>4502.5200000000004</v>
      </c>
      <c r="L498" s="7">
        <f t="shared" si="22"/>
        <v>900.50400000000013</v>
      </c>
      <c r="M498" s="10">
        <f t="shared" si="23"/>
        <v>5403.0240000000003</v>
      </c>
      <c r="N498" s="7" t="s">
        <v>8</v>
      </c>
    </row>
    <row r="499" spans="1:14" ht="84.95" customHeight="1" thickTop="1" thickBot="1" x14ac:dyDescent="0.3">
      <c r="A499" s="33">
        <v>24</v>
      </c>
      <c r="B499" s="32" t="s">
        <v>1361</v>
      </c>
      <c r="C499" s="62">
        <v>25</v>
      </c>
      <c r="D499" s="62" t="s">
        <v>1362</v>
      </c>
      <c r="E499" s="62" t="s">
        <v>1363</v>
      </c>
      <c r="F499" s="62" t="s">
        <v>1364</v>
      </c>
      <c r="G499" s="82" t="s">
        <v>1365</v>
      </c>
      <c r="H499" s="82" t="s">
        <v>1366</v>
      </c>
      <c r="I499" s="86" t="s">
        <v>2774</v>
      </c>
      <c r="J499" s="13">
        <v>21.67</v>
      </c>
      <c r="K499" s="7">
        <f t="shared" si="21"/>
        <v>2600.4</v>
      </c>
      <c r="L499" s="7">
        <f t="shared" si="22"/>
        <v>520.08000000000004</v>
      </c>
      <c r="M499" s="10">
        <f t="shared" si="23"/>
        <v>3120.48</v>
      </c>
      <c r="N499" s="7" t="s">
        <v>8</v>
      </c>
    </row>
    <row r="500" spans="1:14" ht="84.95" customHeight="1" thickTop="1" thickBot="1" x14ac:dyDescent="0.3">
      <c r="A500" s="33">
        <v>24</v>
      </c>
      <c r="B500" s="32" t="s">
        <v>1367</v>
      </c>
      <c r="C500" s="62">
        <v>25</v>
      </c>
      <c r="D500" s="62" t="s">
        <v>1362</v>
      </c>
      <c r="E500" s="62" t="s">
        <v>1363</v>
      </c>
      <c r="F500" s="62" t="s">
        <v>1364</v>
      </c>
      <c r="G500" s="82" t="s">
        <v>1365</v>
      </c>
      <c r="H500" s="82" t="s">
        <v>1366</v>
      </c>
      <c r="I500" s="86" t="s">
        <v>2774</v>
      </c>
      <c r="J500" s="13">
        <v>24.728000000000002</v>
      </c>
      <c r="K500" s="7">
        <f t="shared" si="21"/>
        <v>2967.36</v>
      </c>
      <c r="L500" s="7">
        <f t="shared" si="22"/>
        <v>593.47200000000009</v>
      </c>
      <c r="M500" s="10">
        <f t="shared" si="23"/>
        <v>3560.8320000000003</v>
      </c>
      <c r="N500" s="7" t="s">
        <v>8</v>
      </c>
    </row>
    <row r="501" spans="1:14" ht="84.95" customHeight="1" thickTop="1" thickBot="1" x14ac:dyDescent="0.3">
      <c r="A501" s="33">
        <v>24</v>
      </c>
      <c r="B501" s="32" t="s">
        <v>1368</v>
      </c>
      <c r="C501" s="62">
        <v>50</v>
      </c>
      <c r="D501" s="62" t="s">
        <v>1362</v>
      </c>
      <c r="E501" s="62" t="s">
        <v>1363</v>
      </c>
      <c r="F501" s="62" t="s">
        <v>1369</v>
      </c>
      <c r="G501" s="82" t="s">
        <v>1365</v>
      </c>
      <c r="H501" s="82" t="s">
        <v>1366</v>
      </c>
      <c r="I501" s="86" t="s">
        <v>2774</v>
      </c>
      <c r="J501" s="13">
        <v>22.77</v>
      </c>
      <c r="K501" s="7">
        <f t="shared" si="21"/>
        <v>2732.4</v>
      </c>
      <c r="L501" s="7">
        <f t="shared" si="22"/>
        <v>546.48</v>
      </c>
      <c r="M501" s="10">
        <f t="shared" si="23"/>
        <v>3278.88</v>
      </c>
      <c r="N501" s="7" t="s">
        <v>8</v>
      </c>
    </row>
    <row r="502" spans="1:14" ht="84.95" customHeight="1" thickTop="1" thickBot="1" x14ac:dyDescent="0.3">
      <c r="A502" s="33">
        <v>24</v>
      </c>
      <c r="B502" s="32" t="s">
        <v>1370</v>
      </c>
      <c r="C502" s="62">
        <v>50</v>
      </c>
      <c r="D502" s="62" t="s">
        <v>1362</v>
      </c>
      <c r="E502" s="62" t="s">
        <v>1363</v>
      </c>
      <c r="F502" s="62" t="s">
        <v>1369</v>
      </c>
      <c r="G502" s="82" t="s">
        <v>1365</v>
      </c>
      <c r="H502" s="82" t="s">
        <v>1366</v>
      </c>
      <c r="I502" s="86" t="s">
        <v>2774</v>
      </c>
      <c r="J502" s="13">
        <v>24.783000000000005</v>
      </c>
      <c r="K502" s="7">
        <f t="shared" si="21"/>
        <v>2973.9600000000005</v>
      </c>
      <c r="L502" s="7">
        <f t="shared" si="22"/>
        <v>594.79200000000014</v>
      </c>
      <c r="M502" s="10">
        <f t="shared" si="23"/>
        <v>3568.7520000000004</v>
      </c>
      <c r="N502" s="7" t="s">
        <v>8</v>
      </c>
    </row>
    <row r="503" spans="1:14" ht="84.95" customHeight="1" thickTop="1" thickBot="1" x14ac:dyDescent="0.3">
      <c r="A503" s="33">
        <v>24</v>
      </c>
      <c r="B503" s="32" t="s">
        <v>1371</v>
      </c>
      <c r="C503" s="62">
        <v>75</v>
      </c>
      <c r="D503" s="62" t="s">
        <v>1362</v>
      </c>
      <c r="E503" s="62" t="s">
        <v>1372</v>
      </c>
      <c r="F503" s="62">
        <v>5</v>
      </c>
      <c r="G503" s="82" t="s">
        <v>1365</v>
      </c>
      <c r="H503" s="82" t="s">
        <v>1366</v>
      </c>
      <c r="I503" s="86" t="s">
        <v>2774</v>
      </c>
      <c r="J503" s="13">
        <v>27.874000000000002</v>
      </c>
      <c r="K503" s="7">
        <f t="shared" si="21"/>
        <v>3344.88</v>
      </c>
      <c r="L503" s="7">
        <f t="shared" si="22"/>
        <v>668.97600000000011</v>
      </c>
      <c r="M503" s="10">
        <f t="shared" si="23"/>
        <v>4013.8560000000002</v>
      </c>
      <c r="N503" s="7" t="s">
        <v>8</v>
      </c>
    </row>
    <row r="504" spans="1:14" ht="84.95" customHeight="1" thickTop="1" thickBot="1" x14ac:dyDescent="0.3">
      <c r="A504" s="33">
        <v>24</v>
      </c>
      <c r="B504" s="32" t="s">
        <v>1373</v>
      </c>
      <c r="C504" s="62">
        <v>75</v>
      </c>
      <c r="D504" s="62" t="s">
        <v>1362</v>
      </c>
      <c r="E504" s="62" t="s">
        <v>1374</v>
      </c>
      <c r="F504" s="62">
        <v>3.1</v>
      </c>
      <c r="G504" s="82" t="s">
        <v>1365</v>
      </c>
      <c r="H504" s="82" t="s">
        <v>1366</v>
      </c>
      <c r="I504" s="86" t="s">
        <v>2774</v>
      </c>
      <c r="J504" s="13">
        <v>27.874000000000002</v>
      </c>
      <c r="K504" s="7">
        <f t="shared" si="21"/>
        <v>3344.88</v>
      </c>
      <c r="L504" s="7">
        <f t="shared" si="22"/>
        <v>668.97600000000011</v>
      </c>
      <c r="M504" s="10">
        <f t="shared" si="23"/>
        <v>4013.8560000000002</v>
      </c>
      <c r="N504" s="7" t="s">
        <v>8</v>
      </c>
    </row>
    <row r="505" spans="1:14" ht="84.95" customHeight="1" thickTop="1" thickBot="1" x14ac:dyDescent="0.3">
      <c r="A505" s="33">
        <v>24</v>
      </c>
      <c r="B505" s="32" t="s">
        <v>1375</v>
      </c>
      <c r="C505" s="62">
        <v>75</v>
      </c>
      <c r="D505" s="62" t="s">
        <v>1362</v>
      </c>
      <c r="E505" s="62" t="s">
        <v>1347</v>
      </c>
      <c r="F505" s="62" t="s">
        <v>1376</v>
      </c>
      <c r="G505" s="82" t="s">
        <v>1365</v>
      </c>
      <c r="H505" s="82" t="s">
        <v>1366</v>
      </c>
      <c r="I505" s="86" t="s">
        <v>2774</v>
      </c>
      <c r="J505" s="13">
        <v>27.874000000000002</v>
      </c>
      <c r="K505" s="7">
        <f t="shared" si="21"/>
        <v>3344.88</v>
      </c>
      <c r="L505" s="7">
        <f t="shared" si="22"/>
        <v>668.97600000000011</v>
      </c>
      <c r="M505" s="10">
        <f t="shared" si="23"/>
        <v>4013.8560000000002</v>
      </c>
      <c r="N505" s="7" t="s">
        <v>8</v>
      </c>
    </row>
    <row r="506" spans="1:14" ht="84.95" customHeight="1" thickTop="1" thickBot="1" x14ac:dyDescent="0.3">
      <c r="A506" s="33">
        <v>24</v>
      </c>
      <c r="B506" s="32" t="s">
        <v>1377</v>
      </c>
      <c r="C506" s="62">
        <v>75</v>
      </c>
      <c r="D506" s="62" t="s">
        <v>1362</v>
      </c>
      <c r="E506" s="62" t="s">
        <v>1347</v>
      </c>
      <c r="F506" s="62" t="s">
        <v>1376</v>
      </c>
      <c r="G506" s="82" t="s">
        <v>1365</v>
      </c>
      <c r="H506" s="82" t="s">
        <v>1366</v>
      </c>
      <c r="I506" s="86" t="s">
        <v>2774</v>
      </c>
      <c r="J506" s="13">
        <v>36.289000000000009</v>
      </c>
      <c r="K506" s="7">
        <f t="shared" si="21"/>
        <v>4354.6800000000012</v>
      </c>
      <c r="L506" s="7">
        <f t="shared" si="22"/>
        <v>870.93600000000026</v>
      </c>
      <c r="M506" s="10">
        <f t="shared" si="23"/>
        <v>5225.6160000000018</v>
      </c>
      <c r="N506" s="7" t="s">
        <v>8</v>
      </c>
    </row>
    <row r="507" spans="1:14" ht="84.95" customHeight="1" thickTop="1" thickBot="1" x14ac:dyDescent="0.3">
      <c r="A507" s="33">
        <v>24</v>
      </c>
      <c r="B507" s="32" t="s">
        <v>1378</v>
      </c>
      <c r="C507" s="62">
        <v>75</v>
      </c>
      <c r="D507" s="62" t="s">
        <v>1362</v>
      </c>
      <c r="E507" s="62" t="s">
        <v>1379</v>
      </c>
      <c r="F507" s="62" t="s">
        <v>1380</v>
      </c>
      <c r="G507" s="82" t="s">
        <v>1365</v>
      </c>
      <c r="H507" s="82" t="s">
        <v>1366</v>
      </c>
      <c r="I507" s="86" t="s">
        <v>2774</v>
      </c>
      <c r="J507" s="13">
        <v>27.874000000000002</v>
      </c>
      <c r="K507" s="7">
        <f t="shared" si="21"/>
        <v>3344.88</v>
      </c>
      <c r="L507" s="7">
        <f t="shared" si="22"/>
        <v>668.97600000000011</v>
      </c>
      <c r="M507" s="10">
        <f t="shared" si="23"/>
        <v>4013.8560000000002</v>
      </c>
      <c r="N507" s="7" t="s">
        <v>8</v>
      </c>
    </row>
    <row r="508" spans="1:14" ht="84.95" customHeight="1" thickTop="1" thickBot="1" x14ac:dyDescent="0.3">
      <c r="A508" s="33">
        <v>24</v>
      </c>
      <c r="B508" s="32" t="s">
        <v>1381</v>
      </c>
      <c r="C508" s="62">
        <v>75</v>
      </c>
      <c r="D508" s="62" t="s">
        <v>1362</v>
      </c>
      <c r="E508" s="62" t="s">
        <v>1379</v>
      </c>
      <c r="F508" s="62" t="s">
        <v>1380</v>
      </c>
      <c r="G508" s="82" t="s">
        <v>1365</v>
      </c>
      <c r="H508" s="82" t="s">
        <v>1366</v>
      </c>
      <c r="I508" s="86" t="s">
        <v>2774</v>
      </c>
      <c r="J508" s="13">
        <v>36.289000000000009</v>
      </c>
      <c r="K508" s="7">
        <f t="shared" si="21"/>
        <v>4354.6800000000012</v>
      </c>
      <c r="L508" s="7">
        <f t="shared" si="22"/>
        <v>870.93600000000026</v>
      </c>
      <c r="M508" s="10">
        <f t="shared" si="23"/>
        <v>5225.6160000000018</v>
      </c>
      <c r="N508" s="7" t="s">
        <v>8</v>
      </c>
    </row>
    <row r="509" spans="1:14" ht="84.95" customHeight="1" thickTop="1" thickBot="1" x14ac:dyDescent="0.3">
      <c r="A509" s="33">
        <v>24</v>
      </c>
      <c r="B509" s="32" t="s">
        <v>1382</v>
      </c>
      <c r="C509" s="62">
        <v>100</v>
      </c>
      <c r="D509" s="62" t="s">
        <v>1362</v>
      </c>
      <c r="E509" s="62" t="s">
        <v>1372</v>
      </c>
      <c r="F509" s="62" t="s">
        <v>1383</v>
      </c>
      <c r="G509" s="82" t="s">
        <v>1365</v>
      </c>
      <c r="H509" s="82" t="s">
        <v>1366</v>
      </c>
      <c r="I509" s="86" t="s">
        <v>2774</v>
      </c>
      <c r="J509" s="13">
        <v>33.088000000000001</v>
      </c>
      <c r="K509" s="7">
        <f t="shared" si="21"/>
        <v>3970.56</v>
      </c>
      <c r="L509" s="7">
        <f t="shared" si="22"/>
        <v>794.11200000000008</v>
      </c>
      <c r="M509" s="10">
        <f t="shared" si="23"/>
        <v>4764.6720000000005</v>
      </c>
      <c r="N509" s="7" t="s">
        <v>8</v>
      </c>
    </row>
    <row r="510" spans="1:14" ht="84.95" customHeight="1" thickTop="1" thickBot="1" x14ac:dyDescent="0.3">
      <c r="A510" s="33">
        <v>24</v>
      </c>
      <c r="B510" s="32" t="s">
        <v>1384</v>
      </c>
      <c r="C510" s="62">
        <v>100</v>
      </c>
      <c r="D510" s="62" t="s">
        <v>1362</v>
      </c>
      <c r="E510" s="62" t="s">
        <v>1374</v>
      </c>
      <c r="F510" s="62" t="s">
        <v>1385</v>
      </c>
      <c r="G510" s="82" t="s">
        <v>1365</v>
      </c>
      <c r="H510" s="82" t="s">
        <v>1366</v>
      </c>
      <c r="I510" s="86" t="s">
        <v>2774</v>
      </c>
      <c r="J510" s="13">
        <v>33.088000000000001</v>
      </c>
      <c r="K510" s="7">
        <f t="shared" si="21"/>
        <v>3970.56</v>
      </c>
      <c r="L510" s="7">
        <f t="shared" si="22"/>
        <v>794.11200000000008</v>
      </c>
      <c r="M510" s="10">
        <f t="shared" si="23"/>
        <v>4764.6720000000005</v>
      </c>
      <c r="N510" s="7" t="s">
        <v>8</v>
      </c>
    </row>
    <row r="511" spans="1:14" ht="84.95" customHeight="1" thickTop="1" thickBot="1" x14ac:dyDescent="0.3">
      <c r="A511" s="33">
        <v>24</v>
      </c>
      <c r="B511" s="32" t="s">
        <v>1386</v>
      </c>
      <c r="C511" s="62">
        <v>100</v>
      </c>
      <c r="D511" s="62" t="s">
        <v>1362</v>
      </c>
      <c r="E511" s="62" t="s">
        <v>1347</v>
      </c>
      <c r="F511" s="62" t="s">
        <v>1387</v>
      </c>
      <c r="G511" s="82" t="s">
        <v>1365</v>
      </c>
      <c r="H511" s="82" t="s">
        <v>1366</v>
      </c>
      <c r="I511" s="86" t="s">
        <v>2774</v>
      </c>
      <c r="J511" s="13">
        <v>33.088000000000001</v>
      </c>
      <c r="K511" s="7">
        <f t="shared" si="21"/>
        <v>3970.56</v>
      </c>
      <c r="L511" s="7">
        <f t="shared" si="22"/>
        <v>794.11200000000008</v>
      </c>
      <c r="M511" s="10">
        <f t="shared" si="23"/>
        <v>4764.6720000000005</v>
      </c>
      <c r="N511" s="7" t="s">
        <v>8</v>
      </c>
    </row>
    <row r="512" spans="1:14" ht="84.95" customHeight="1" thickTop="1" thickBot="1" x14ac:dyDescent="0.3">
      <c r="A512" s="33">
        <v>24</v>
      </c>
      <c r="B512" s="32" t="s">
        <v>1388</v>
      </c>
      <c r="C512" s="62">
        <v>100</v>
      </c>
      <c r="D512" s="62" t="s">
        <v>1362</v>
      </c>
      <c r="E512" s="62" t="s">
        <v>1347</v>
      </c>
      <c r="F512" s="62" t="s">
        <v>1387</v>
      </c>
      <c r="G512" s="82" t="s">
        <v>1365</v>
      </c>
      <c r="H512" s="82" t="s">
        <v>1366</v>
      </c>
      <c r="I512" s="86" t="s">
        <v>2774</v>
      </c>
      <c r="J512" s="13">
        <v>38.742000000000004</v>
      </c>
      <c r="K512" s="7">
        <f t="shared" si="21"/>
        <v>4649.0400000000009</v>
      </c>
      <c r="L512" s="7">
        <f t="shared" si="22"/>
        <v>929.80800000000022</v>
      </c>
      <c r="M512" s="10">
        <f t="shared" si="23"/>
        <v>5578.8480000000009</v>
      </c>
      <c r="N512" s="7" t="s">
        <v>8</v>
      </c>
    </row>
    <row r="513" spans="1:14" ht="84.95" customHeight="1" thickTop="1" thickBot="1" x14ac:dyDescent="0.3">
      <c r="A513" s="33">
        <v>24</v>
      </c>
      <c r="B513" s="32" t="s">
        <v>1389</v>
      </c>
      <c r="C513" s="62">
        <v>100</v>
      </c>
      <c r="D513" s="62" t="s">
        <v>1362</v>
      </c>
      <c r="E513" s="62" t="s">
        <v>1390</v>
      </c>
      <c r="F513" s="62" t="s">
        <v>1380</v>
      </c>
      <c r="G513" s="82" t="s">
        <v>1365</v>
      </c>
      <c r="H513" s="82" t="s">
        <v>1366</v>
      </c>
      <c r="I513" s="86" t="s">
        <v>2774</v>
      </c>
      <c r="J513" s="13">
        <v>33.088000000000001</v>
      </c>
      <c r="K513" s="7">
        <f t="shared" si="21"/>
        <v>3970.56</v>
      </c>
      <c r="L513" s="7">
        <f t="shared" si="22"/>
        <v>794.11200000000008</v>
      </c>
      <c r="M513" s="10">
        <f t="shared" si="23"/>
        <v>4764.6720000000005</v>
      </c>
      <c r="N513" s="7" t="s">
        <v>8</v>
      </c>
    </row>
    <row r="514" spans="1:14" ht="84.95" customHeight="1" thickTop="1" thickBot="1" x14ac:dyDescent="0.3">
      <c r="A514" s="33">
        <v>24</v>
      </c>
      <c r="B514" s="32" t="s">
        <v>1391</v>
      </c>
      <c r="C514" s="62">
        <v>100</v>
      </c>
      <c r="D514" s="62" t="s">
        <v>1362</v>
      </c>
      <c r="E514" s="62" t="s">
        <v>1390</v>
      </c>
      <c r="F514" s="62" t="s">
        <v>1380</v>
      </c>
      <c r="G514" s="82" t="s">
        <v>1365</v>
      </c>
      <c r="H514" s="82" t="s">
        <v>1366</v>
      </c>
      <c r="I514" s="86" t="s">
        <v>2774</v>
      </c>
      <c r="J514" s="13">
        <v>38.742000000000004</v>
      </c>
      <c r="K514" s="7">
        <f t="shared" si="21"/>
        <v>4649.0400000000009</v>
      </c>
      <c r="L514" s="7">
        <f t="shared" si="22"/>
        <v>929.80800000000022</v>
      </c>
      <c r="M514" s="10">
        <f t="shared" si="23"/>
        <v>5578.8480000000009</v>
      </c>
      <c r="N514" s="7" t="s">
        <v>8</v>
      </c>
    </row>
    <row r="515" spans="1:14" ht="84.95" customHeight="1" thickTop="1" thickBot="1" x14ac:dyDescent="0.3">
      <c r="A515" s="33">
        <v>16</v>
      </c>
      <c r="B515" s="32" t="s">
        <v>1392</v>
      </c>
      <c r="C515" s="62">
        <v>150</v>
      </c>
      <c r="D515" s="62" t="s">
        <v>1362</v>
      </c>
      <c r="E515" s="62" t="s">
        <v>1393</v>
      </c>
      <c r="F515" s="62" t="s">
        <v>1394</v>
      </c>
      <c r="G515" s="82" t="s">
        <v>1365</v>
      </c>
      <c r="H515" s="82" t="s">
        <v>1366</v>
      </c>
      <c r="I515" s="86" t="s">
        <v>2774</v>
      </c>
      <c r="J515" s="13">
        <v>34.44</v>
      </c>
      <c r="K515" s="7">
        <f t="shared" si="21"/>
        <v>4132.7999999999993</v>
      </c>
      <c r="L515" s="7">
        <f t="shared" si="22"/>
        <v>826.56</v>
      </c>
      <c r="M515" s="10">
        <f t="shared" si="23"/>
        <v>4959.3599999999988</v>
      </c>
      <c r="N515" s="7" t="s">
        <v>8</v>
      </c>
    </row>
    <row r="516" spans="1:14" ht="84.95" customHeight="1" thickTop="1" thickBot="1" x14ac:dyDescent="0.3">
      <c r="A516" s="33">
        <v>16</v>
      </c>
      <c r="B516" s="32" t="s">
        <v>1395</v>
      </c>
      <c r="C516" s="62">
        <v>150</v>
      </c>
      <c r="D516" s="62" t="s">
        <v>1362</v>
      </c>
      <c r="E516" s="62" t="s">
        <v>1374</v>
      </c>
      <c r="F516" s="62" t="s">
        <v>1396</v>
      </c>
      <c r="G516" s="82" t="s">
        <v>1365</v>
      </c>
      <c r="H516" s="82" t="s">
        <v>1366</v>
      </c>
      <c r="I516" s="86" t="s">
        <v>2774</v>
      </c>
      <c r="J516" s="13">
        <v>34.44</v>
      </c>
      <c r="K516" s="7">
        <f t="shared" si="21"/>
        <v>4132.7999999999993</v>
      </c>
      <c r="L516" s="7">
        <f t="shared" si="22"/>
        <v>826.56</v>
      </c>
      <c r="M516" s="10">
        <f t="shared" si="23"/>
        <v>4959.3599999999988</v>
      </c>
      <c r="N516" s="7" t="s">
        <v>8</v>
      </c>
    </row>
    <row r="517" spans="1:14" ht="84.95" customHeight="1" thickTop="1" thickBot="1" x14ac:dyDescent="0.3">
      <c r="A517" s="33">
        <v>16</v>
      </c>
      <c r="B517" s="32" t="s">
        <v>1397</v>
      </c>
      <c r="C517" s="62">
        <v>150</v>
      </c>
      <c r="D517" s="62" t="s">
        <v>1362</v>
      </c>
      <c r="E517" s="62" t="s">
        <v>1347</v>
      </c>
      <c r="F517" s="62" t="s">
        <v>1398</v>
      </c>
      <c r="G517" s="82" t="s">
        <v>1365</v>
      </c>
      <c r="H517" s="82" t="s">
        <v>1366</v>
      </c>
      <c r="I517" s="86" t="s">
        <v>2774</v>
      </c>
      <c r="J517" s="13">
        <v>36.08</v>
      </c>
      <c r="K517" s="7">
        <f t="shared" si="21"/>
        <v>4329.5999999999995</v>
      </c>
      <c r="L517" s="7">
        <f t="shared" si="22"/>
        <v>865.92</v>
      </c>
      <c r="M517" s="10">
        <f t="shared" si="23"/>
        <v>5195.5199999999995</v>
      </c>
      <c r="N517" s="7" t="s">
        <v>8</v>
      </c>
    </row>
    <row r="518" spans="1:14" ht="84.95" customHeight="1" thickTop="1" thickBot="1" x14ac:dyDescent="0.3">
      <c r="A518" s="33">
        <v>16</v>
      </c>
      <c r="B518" s="32" t="s">
        <v>1399</v>
      </c>
      <c r="C518" s="62">
        <v>150</v>
      </c>
      <c r="D518" s="62" t="s">
        <v>1362</v>
      </c>
      <c r="E518" s="62" t="s">
        <v>1347</v>
      </c>
      <c r="F518" s="62" t="s">
        <v>1398</v>
      </c>
      <c r="G518" s="82" t="s">
        <v>1365</v>
      </c>
      <c r="H518" s="82" t="s">
        <v>1366</v>
      </c>
      <c r="I518" s="86" t="s">
        <v>2774</v>
      </c>
      <c r="J518" s="13">
        <v>39.500999999999998</v>
      </c>
      <c r="K518" s="7">
        <f t="shared" ref="K518:K581" si="24">J518*120</f>
        <v>4740.12</v>
      </c>
      <c r="L518" s="7">
        <f t="shared" ref="L518:L581" si="25">K518*0.2</f>
        <v>948.024</v>
      </c>
      <c r="M518" s="10">
        <f t="shared" ref="M518:M581" si="26">K518+L518</f>
        <v>5688.1440000000002</v>
      </c>
      <c r="N518" s="7" t="s">
        <v>8</v>
      </c>
    </row>
    <row r="519" spans="1:14" ht="84.95" customHeight="1" thickTop="1" thickBot="1" x14ac:dyDescent="0.3">
      <c r="A519" s="33">
        <v>16</v>
      </c>
      <c r="B519" s="32" t="s">
        <v>1400</v>
      </c>
      <c r="C519" s="62">
        <v>150</v>
      </c>
      <c r="D519" s="62" t="s">
        <v>1362</v>
      </c>
      <c r="E519" s="62" t="s">
        <v>1401</v>
      </c>
      <c r="F519" s="62" t="s">
        <v>1380</v>
      </c>
      <c r="G519" s="82" t="s">
        <v>1365</v>
      </c>
      <c r="H519" s="82" t="s">
        <v>1366</v>
      </c>
      <c r="I519" s="86" t="s">
        <v>2774</v>
      </c>
      <c r="J519" s="13">
        <v>36.08</v>
      </c>
      <c r="K519" s="7">
        <f t="shared" si="24"/>
        <v>4329.5999999999995</v>
      </c>
      <c r="L519" s="7">
        <f t="shared" si="25"/>
        <v>865.92</v>
      </c>
      <c r="M519" s="10">
        <f t="shared" si="26"/>
        <v>5195.5199999999995</v>
      </c>
      <c r="N519" s="7" t="s">
        <v>8</v>
      </c>
    </row>
    <row r="520" spans="1:14" ht="84.95" customHeight="1" thickTop="1" thickBot="1" x14ac:dyDescent="0.3">
      <c r="A520" s="33">
        <v>16</v>
      </c>
      <c r="B520" s="32" t="s">
        <v>1402</v>
      </c>
      <c r="C520" s="62">
        <v>200</v>
      </c>
      <c r="D520" s="62" t="s">
        <v>1362</v>
      </c>
      <c r="E520" s="62" t="s">
        <v>1372</v>
      </c>
      <c r="F520" s="62" t="s">
        <v>1109</v>
      </c>
      <c r="G520" s="82" t="s">
        <v>1365</v>
      </c>
      <c r="H520" s="82" t="s">
        <v>1366</v>
      </c>
      <c r="I520" s="86" t="s">
        <v>2774</v>
      </c>
      <c r="J520" s="13">
        <v>41.63</v>
      </c>
      <c r="K520" s="7">
        <f t="shared" si="24"/>
        <v>4995.6000000000004</v>
      </c>
      <c r="L520" s="7">
        <f t="shared" si="25"/>
        <v>999.12000000000012</v>
      </c>
      <c r="M520" s="10">
        <f t="shared" si="26"/>
        <v>5994.72</v>
      </c>
      <c r="N520" s="7" t="s">
        <v>8</v>
      </c>
    </row>
    <row r="521" spans="1:14" ht="84.95" customHeight="1" thickTop="1" thickBot="1" x14ac:dyDescent="0.3">
      <c r="A521" s="33">
        <v>16</v>
      </c>
      <c r="B521" s="32" t="s">
        <v>1403</v>
      </c>
      <c r="C521" s="62">
        <v>200</v>
      </c>
      <c r="D521" s="62" t="s">
        <v>1362</v>
      </c>
      <c r="E521" s="62" t="s">
        <v>1374</v>
      </c>
      <c r="F521" s="62" t="s">
        <v>1404</v>
      </c>
      <c r="G521" s="82" t="s">
        <v>1365</v>
      </c>
      <c r="H521" s="82" t="s">
        <v>1366</v>
      </c>
      <c r="I521" s="86" t="s">
        <v>2774</v>
      </c>
      <c r="J521" s="13">
        <v>41.63</v>
      </c>
      <c r="K521" s="7">
        <f t="shared" si="24"/>
        <v>4995.6000000000004</v>
      </c>
      <c r="L521" s="7">
        <f t="shared" si="25"/>
        <v>999.12000000000012</v>
      </c>
      <c r="M521" s="10">
        <f t="shared" si="26"/>
        <v>5994.72</v>
      </c>
      <c r="N521" s="7" t="s">
        <v>8</v>
      </c>
    </row>
    <row r="522" spans="1:14" ht="84.95" customHeight="1" thickTop="1" thickBot="1" x14ac:dyDescent="0.3">
      <c r="A522" s="33">
        <v>16</v>
      </c>
      <c r="B522" s="32" t="s">
        <v>1405</v>
      </c>
      <c r="C522" s="62">
        <v>200</v>
      </c>
      <c r="D522" s="62" t="s">
        <v>1362</v>
      </c>
      <c r="E522" s="62" t="s">
        <v>1347</v>
      </c>
      <c r="F522" s="62" t="s">
        <v>1406</v>
      </c>
      <c r="G522" s="82" t="s">
        <v>1365</v>
      </c>
      <c r="H522" s="82" t="s">
        <v>1366</v>
      </c>
      <c r="I522" s="86" t="s">
        <v>2774</v>
      </c>
      <c r="J522" s="13">
        <v>43.615000000000002</v>
      </c>
      <c r="K522" s="7">
        <f t="shared" si="24"/>
        <v>5233.8</v>
      </c>
      <c r="L522" s="7">
        <f t="shared" si="25"/>
        <v>1046.76</v>
      </c>
      <c r="M522" s="10">
        <f t="shared" si="26"/>
        <v>6280.56</v>
      </c>
      <c r="N522" s="7" t="s">
        <v>8</v>
      </c>
    </row>
    <row r="523" spans="1:14" ht="84.95" customHeight="1" thickTop="1" thickBot="1" x14ac:dyDescent="0.3">
      <c r="A523" s="33">
        <v>16</v>
      </c>
      <c r="B523" s="32" t="s">
        <v>1407</v>
      </c>
      <c r="C523" s="62">
        <v>200</v>
      </c>
      <c r="D523" s="62" t="s">
        <v>1362</v>
      </c>
      <c r="E523" s="62" t="s">
        <v>1347</v>
      </c>
      <c r="F523" s="62" t="s">
        <v>1406</v>
      </c>
      <c r="G523" s="82" t="s">
        <v>1365</v>
      </c>
      <c r="H523" s="82" t="s">
        <v>1366</v>
      </c>
      <c r="I523" s="86" t="s">
        <v>2774</v>
      </c>
      <c r="J523" s="13">
        <v>46.981000000000002</v>
      </c>
      <c r="K523" s="7">
        <f t="shared" si="24"/>
        <v>5637.72</v>
      </c>
      <c r="L523" s="7">
        <f t="shared" si="25"/>
        <v>1127.5440000000001</v>
      </c>
      <c r="M523" s="10">
        <f t="shared" si="26"/>
        <v>6765.2640000000001</v>
      </c>
      <c r="N523" s="7" t="s">
        <v>8</v>
      </c>
    </row>
    <row r="524" spans="1:14" ht="84.95" customHeight="1" thickTop="1" thickBot="1" x14ac:dyDescent="0.3">
      <c r="A524" s="33">
        <v>16</v>
      </c>
      <c r="B524" s="32" t="s">
        <v>1408</v>
      </c>
      <c r="C524" s="62">
        <v>200</v>
      </c>
      <c r="D524" s="62" t="s">
        <v>1362</v>
      </c>
      <c r="E524" s="62" t="s">
        <v>1409</v>
      </c>
      <c r="F524" s="62" t="s">
        <v>1380</v>
      </c>
      <c r="G524" s="82" t="s">
        <v>1365</v>
      </c>
      <c r="H524" s="82" t="s">
        <v>1366</v>
      </c>
      <c r="I524" s="86" t="s">
        <v>2774</v>
      </c>
      <c r="J524" s="13">
        <v>46.981000000000002</v>
      </c>
      <c r="K524" s="7">
        <f t="shared" si="24"/>
        <v>5637.72</v>
      </c>
      <c r="L524" s="7">
        <f t="shared" si="25"/>
        <v>1127.5440000000001</v>
      </c>
      <c r="M524" s="10">
        <f t="shared" si="26"/>
        <v>6765.2640000000001</v>
      </c>
      <c r="N524" s="7" t="s">
        <v>8</v>
      </c>
    </row>
    <row r="525" spans="1:14" ht="84.95" customHeight="1" thickTop="1" thickBot="1" x14ac:dyDescent="0.3">
      <c r="A525" s="33">
        <v>16</v>
      </c>
      <c r="B525" s="32" t="s">
        <v>1410</v>
      </c>
      <c r="C525" s="62">
        <v>240</v>
      </c>
      <c r="D525" s="62" t="s">
        <v>1362</v>
      </c>
      <c r="E525" s="62" t="s">
        <v>1347</v>
      </c>
      <c r="F525" s="62" t="s">
        <v>1411</v>
      </c>
      <c r="G525" s="82" t="s">
        <v>1365</v>
      </c>
      <c r="H525" s="82" t="s">
        <v>1366</v>
      </c>
      <c r="I525" s="86" t="s">
        <v>2774</v>
      </c>
      <c r="J525" s="13">
        <v>45.991000000000007</v>
      </c>
      <c r="K525" s="7">
        <f t="shared" si="24"/>
        <v>5518.920000000001</v>
      </c>
      <c r="L525" s="7">
        <f t="shared" si="25"/>
        <v>1103.7840000000003</v>
      </c>
      <c r="M525" s="10">
        <f t="shared" si="26"/>
        <v>6622.7040000000015</v>
      </c>
      <c r="N525" s="7" t="s">
        <v>8</v>
      </c>
    </row>
    <row r="526" spans="1:14" ht="84.95" customHeight="1" thickTop="1" thickBot="1" x14ac:dyDescent="0.3">
      <c r="A526" s="33">
        <v>64</v>
      </c>
      <c r="B526" s="32" t="s">
        <v>1412</v>
      </c>
      <c r="C526" s="62">
        <v>50.4</v>
      </c>
      <c r="D526" s="62" t="s">
        <v>1413</v>
      </c>
      <c r="E526" s="62">
        <v>12</v>
      </c>
      <c r="F526" s="62">
        <v>4.2</v>
      </c>
      <c r="G526" s="82" t="s">
        <v>1365</v>
      </c>
      <c r="H526" s="82" t="s">
        <v>1414</v>
      </c>
      <c r="I526" s="86" t="s">
        <v>2774</v>
      </c>
      <c r="J526" s="13">
        <v>22</v>
      </c>
      <c r="K526" s="7">
        <f t="shared" si="24"/>
        <v>2640</v>
      </c>
      <c r="L526" s="7">
        <f t="shared" si="25"/>
        <v>528</v>
      </c>
      <c r="M526" s="10">
        <f t="shared" si="26"/>
        <v>3168</v>
      </c>
      <c r="N526" s="7" t="s">
        <v>8</v>
      </c>
    </row>
    <row r="527" spans="1:14" ht="84.95" customHeight="1" thickTop="1" thickBot="1" x14ac:dyDescent="0.3">
      <c r="A527" s="33">
        <v>64</v>
      </c>
      <c r="B527" s="32" t="s">
        <v>1415</v>
      </c>
      <c r="C527" s="62">
        <v>50.4</v>
      </c>
      <c r="D527" s="62" t="s">
        <v>1413</v>
      </c>
      <c r="E527" s="62">
        <v>24</v>
      </c>
      <c r="F527" s="62">
        <v>2.1</v>
      </c>
      <c r="G527" s="82" t="s">
        <v>1365</v>
      </c>
      <c r="H527" s="82" t="s">
        <v>1414</v>
      </c>
      <c r="I527" s="86" t="s">
        <v>2774</v>
      </c>
      <c r="J527" s="13">
        <v>22</v>
      </c>
      <c r="K527" s="7">
        <f t="shared" si="24"/>
        <v>2640</v>
      </c>
      <c r="L527" s="7">
        <f t="shared" si="25"/>
        <v>528</v>
      </c>
      <c r="M527" s="10">
        <f t="shared" si="26"/>
        <v>3168</v>
      </c>
      <c r="N527" s="7" t="s">
        <v>8</v>
      </c>
    </row>
    <row r="528" spans="1:14" ht="84.95" customHeight="1" thickTop="1" thickBot="1" x14ac:dyDescent="0.3">
      <c r="A528" s="33">
        <v>64</v>
      </c>
      <c r="B528" s="32" t="s">
        <v>1416</v>
      </c>
      <c r="C528" s="62">
        <v>50.4</v>
      </c>
      <c r="D528" s="62" t="s">
        <v>1413</v>
      </c>
      <c r="E528" s="62" t="s">
        <v>1417</v>
      </c>
      <c r="F528" s="62" t="s">
        <v>1418</v>
      </c>
      <c r="G528" s="82" t="s">
        <v>1365</v>
      </c>
      <c r="H528" s="82" t="s">
        <v>1414</v>
      </c>
      <c r="I528" s="86" t="s">
        <v>2774</v>
      </c>
      <c r="J528" s="13">
        <v>22</v>
      </c>
      <c r="K528" s="7">
        <f t="shared" si="24"/>
        <v>2640</v>
      </c>
      <c r="L528" s="7">
        <f t="shared" si="25"/>
        <v>528</v>
      </c>
      <c r="M528" s="10">
        <f t="shared" si="26"/>
        <v>3168</v>
      </c>
      <c r="N528" s="7" t="s">
        <v>8</v>
      </c>
    </row>
    <row r="529" spans="1:14" ht="84.95" customHeight="1" thickTop="1" thickBot="1" x14ac:dyDescent="0.3">
      <c r="A529" s="33">
        <v>64</v>
      </c>
      <c r="B529" s="32" t="s">
        <v>1419</v>
      </c>
      <c r="C529" s="62">
        <v>79.2</v>
      </c>
      <c r="D529" s="62" t="s">
        <v>1413</v>
      </c>
      <c r="E529" s="62">
        <v>12</v>
      </c>
      <c r="F529" s="62">
        <v>6.6</v>
      </c>
      <c r="G529" s="82" t="s">
        <v>1365</v>
      </c>
      <c r="H529" s="82" t="s">
        <v>1414</v>
      </c>
      <c r="I529" s="86" t="s">
        <v>2774</v>
      </c>
      <c r="J529" s="13">
        <v>28.6</v>
      </c>
      <c r="K529" s="7">
        <f t="shared" si="24"/>
        <v>3432</v>
      </c>
      <c r="L529" s="7">
        <f t="shared" si="25"/>
        <v>686.40000000000009</v>
      </c>
      <c r="M529" s="10">
        <f t="shared" si="26"/>
        <v>4118.3999999999996</v>
      </c>
      <c r="N529" s="7" t="s">
        <v>8</v>
      </c>
    </row>
    <row r="530" spans="1:14" ht="84.95" customHeight="1" thickTop="1" thickBot="1" x14ac:dyDescent="0.3">
      <c r="A530" s="33">
        <v>64</v>
      </c>
      <c r="B530" s="32" t="s">
        <v>1420</v>
      </c>
      <c r="C530" s="62">
        <v>79.2</v>
      </c>
      <c r="D530" s="62" t="s">
        <v>1413</v>
      </c>
      <c r="E530" s="62">
        <v>24</v>
      </c>
      <c r="F530" s="62">
        <v>3.3</v>
      </c>
      <c r="G530" s="82" t="s">
        <v>1365</v>
      </c>
      <c r="H530" s="82" t="s">
        <v>1414</v>
      </c>
      <c r="I530" s="86" t="s">
        <v>2774</v>
      </c>
      <c r="J530" s="13">
        <v>28.6</v>
      </c>
      <c r="K530" s="7">
        <f t="shared" si="24"/>
        <v>3432</v>
      </c>
      <c r="L530" s="7">
        <f t="shared" si="25"/>
        <v>686.40000000000009</v>
      </c>
      <c r="M530" s="10">
        <f t="shared" si="26"/>
        <v>4118.3999999999996</v>
      </c>
      <c r="N530" s="7" t="s">
        <v>8</v>
      </c>
    </row>
    <row r="531" spans="1:14" ht="84.95" customHeight="1" thickTop="1" thickBot="1" x14ac:dyDescent="0.3">
      <c r="A531" s="33">
        <v>64</v>
      </c>
      <c r="B531" s="32" t="s">
        <v>1421</v>
      </c>
      <c r="C531" s="62">
        <v>79.2</v>
      </c>
      <c r="D531" s="62" t="s">
        <v>1413</v>
      </c>
      <c r="E531" s="62" t="s">
        <v>1417</v>
      </c>
      <c r="F531" s="62" t="s">
        <v>1422</v>
      </c>
      <c r="G531" s="82" t="s">
        <v>1365</v>
      </c>
      <c r="H531" s="82" t="s">
        <v>1414</v>
      </c>
      <c r="I531" s="86" t="s">
        <v>2774</v>
      </c>
      <c r="J531" s="13">
        <v>28.6</v>
      </c>
      <c r="K531" s="7">
        <f t="shared" si="24"/>
        <v>3432</v>
      </c>
      <c r="L531" s="7">
        <f t="shared" si="25"/>
        <v>686.40000000000009</v>
      </c>
      <c r="M531" s="10">
        <f t="shared" si="26"/>
        <v>4118.3999999999996</v>
      </c>
      <c r="N531" s="7" t="s">
        <v>8</v>
      </c>
    </row>
    <row r="532" spans="1:14" ht="84.95" customHeight="1" thickTop="1" thickBot="1" x14ac:dyDescent="0.3">
      <c r="A532" s="33">
        <v>60</v>
      </c>
      <c r="B532" s="32" t="s">
        <v>1423</v>
      </c>
      <c r="C532" s="62">
        <v>20</v>
      </c>
      <c r="D532" s="62" t="s">
        <v>1424</v>
      </c>
      <c r="E532" s="62">
        <v>48</v>
      </c>
      <c r="F532" s="62">
        <v>0.42</v>
      </c>
      <c r="G532" s="82" t="s">
        <v>1425</v>
      </c>
      <c r="H532" s="82" t="s">
        <v>1426</v>
      </c>
      <c r="I532" s="86" t="s">
        <v>2774</v>
      </c>
      <c r="J532" s="13">
        <v>14.190000000000001</v>
      </c>
      <c r="K532" s="7">
        <f t="shared" si="24"/>
        <v>1702.8000000000002</v>
      </c>
      <c r="L532" s="7">
        <f t="shared" si="25"/>
        <v>340.56000000000006</v>
      </c>
      <c r="M532" s="10">
        <f t="shared" si="26"/>
        <v>2043.3600000000001</v>
      </c>
      <c r="N532" s="7" t="s">
        <v>8</v>
      </c>
    </row>
    <row r="533" spans="1:14" ht="84.95" customHeight="1" thickTop="1" thickBot="1" x14ac:dyDescent="0.3">
      <c r="A533" s="33">
        <v>96</v>
      </c>
      <c r="B533" s="32" t="s">
        <v>1427</v>
      </c>
      <c r="C533" s="62">
        <v>45</v>
      </c>
      <c r="D533" s="62" t="s">
        <v>1424</v>
      </c>
      <c r="E533" s="62">
        <v>48</v>
      </c>
      <c r="F533" s="62">
        <v>0.95</v>
      </c>
      <c r="G533" s="82" t="s">
        <v>1425</v>
      </c>
      <c r="H533" s="82" t="s">
        <v>1426</v>
      </c>
      <c r="I533" s="86" t="s">
        <v>2774</v>
      </c>
      <c r="J533" s="13">
        <v>15.994</v>
      </c>
      <c r="K533" s="7">
        <f t="shared" si="24"/>
        <v>1919.28</v>
      </c>
      <c r="L533" s="7">
        <f t="shared" si="25"/>
        <v>383.85599999999999</v>
      </c>
      <c r="M533" s="10">
        <f t="shared" si="26"/>
        <v>2303.136</v>
      </c>
      <c r="N533" s="7" t="s">
        <v>8</v>
      </c>
    </row>
    <row r="534" spans="1:14" ht="84.95" customHeight="1" thickTop="1" thickBot="1" x14ac:dyDescent="0.3">
      <c r="A534" s="33">
        <v>96</v>
      </c>
      <c r="B534" s="32" t="s">
        <v>1428</v>
      </c>
      <c r="C534" s="62">
        <v>60</v>
      </c>
      <c r="D534" s="62" t="s">
        <v>1424</v>
      </c>
      <c r="E534" s="62">
        <v>48</v>
      </c>
      <c r="F534" s="62">
        <v>1.3</v>
      </c>
      <c r="G534" s="82" t="s">
        <v>1425</v>
      </c>
      <c r="H534" s="82" t="s">
        <v>1426</v>
      </c>
      <c r="I534" s="86" t="s">
        <v>2774</v>
      </c>
      <c r="J534" s="13">
        <v>17.369</v>
      </c>
      <c r="K534" s="7">
        <f t="shared" si="24"/>
        <v>2084.2799999999997</v>
      </c>
      <c r="L534" s="7">
        <f t="shared" si="25"/>
        <v>416.85599999999999</v>
      </c>
      <c r="M534" s="10">
        <f t="shared" si="26"/>
        <v>2501.1359999999995</v>
      </c>
      <c r="N534" s="7" t="s">
        <v>8</v>
      </c>
    </row>
    <row r="535" spans="1:14" ht="84.95" customHeight="1" thickTop="1" thickBot="1" x14ac:dyDescent="0.3">
      <c r="A535" s="33">
        <v>96</v>
      </c>
      <c r="B535" s="32" t="s">
        <v>1429</v>
      </c>
      <c r="C535" s="62">
        <v>80</v>
      </c>
      <c r="D535" s="62" t="s">
        <v>1142</v>
      </c>
      <c r="E535" s="62">
        <v>36</v>
      </c>
      <c r="F535" s="62">
        <v>2.2999999999999998</v>
      </c>
      <c r="G535" s="82" t="s">
        <v>1425</v>
      </c>
      <c r="H535" s="82" t="s">
        <v>1426</v>
      </c>
      <c r="I535" s="86" t="s">
        <v>2774</v>
      </c>
      <c r="J535" s="13">
        <v>37.620000000000005</v>
      </c>
      <c r="K535" s="7">
        <f t="shared" si="24"/>
        <v>4514.4000000000005</v>
      </c>
      <c r="L535" s="7">
        <f t="shared" si="25"/>
        <v>902.88000000000011</v>
      </c>
      <c r="M535" s="10">
        <f t="shared" si="26"/>
        <v>5417.2800000000007</v>
      </c>
      <c r="N535" s="7" t="s">
        <v>8</v>
      </c>
    </row>
    <row r="536" spans="1:14" ht="84.95" customHeight="1" thickTop="1" thickBot="1" x14ac:dyDescent="0.3">
      <c r="A536" s="33">
        <v>24</v>
      </c>
      <c r="B536" s="32" t="s">
        <v>1430</v>
      </c>
      <c r="C536" s="62">
        <v>200</v>
      </c>
      <c r="D536" s="62" t="s">
        <v>650</v>
      </c>
      <c r="E536" s="62" t="s">
        <v>1431</v>
      </c>
      <c r="F536" s="62" t="s">
        <v>1432</v>
      </c>
      <c r="G536" s="82" t="s">
        <v>1433</v>
      </c>
      <c r="H536" s="82"/>
      <c r="I536" s="86" t="s">
        <v>2774</v>
      </c>
      <c r="J536" s="13">
        <v>60.016000000000005</v>
      </c>
      <c r="K536" s="7">
        <f t="shared" si="24"/>
        <v>7201.920000000001</v>
      </c>
      <c r="L536" s="7">
        <f t="shared" si="25"/>
        <v>1440.3840000000002</v>
      </c>
      <c r="M536" s="10">
        <f t="shared" si="26"/>
        <v>8642.3040000000019</v>
      </c>
      <c r="N536" s="7" t="s">
        <v>8</v>
      </c>
    </row>
    <row r="537" spans="1:14" ht="84.95" customHeight="1" thickTop="1" thickBot="1" x14ac:dyDescent="0.3">
      <c r="A537" s="33">
        <v>24</v>
      </c>
      <c r="B537" s="32" t="s">
        <v>1434</v>
      </c>
      <c r="C537" s="62">
        <v>200</v>
      </c>
      <c r="D537" s="62" t="s">
        <v>650</v>
      </c>
      <c r="E537" s="62" t="s">
        <v>1431</v>
      </c>
      <c r="F537" s="62" t="s">
        <v>1432</v>
      </c>
      <c r="G537" s="82" t="s">
        <v>1433</v>
      </c>
      <c r="H537" s="82"/>
      <c r="I537" s="86" t="s">
        <v>2774</v>
      </c>
      <c r="J537" s="13">
        <v>63.635000000000005</v>
      </c>
      <c r="K537" s="7">
        <f t="shared" si="24"/>
        <v>7636.2000000000007</v>
      </c>
      <c r="L537" s="7">
        <f t="shared" si="25"/>
        <v>1527.2400000000002</v>
      </c>
      <c r="M537" s="10">
        <f t="shared" si="26"/>
        <v>9163.44</v>
      </c>
      <c r="N537" s="7" t="s">
        <v>8</v>
      </c>
    </row>
    <row r="538" spans="1:14" ht="84.95" customHeight="1" thickTop="1" thickBot="1" x14ac:dyDescent="0.3">
      <c r="A538" s="33">
        <v>16</v>
      </c>
      <c r="B538" s="32" t="s">
        <v>1435</v>
      </c>
      <c r="C538" s="62">
        <v>350</v>
      </c>
      <c r="D538" s="62" t="s">
        <v>650</v>
      </c>
      <c r="E538" s="62" t="s">
        <v>1431</v>
      </c>
      <c r="F538" s="62" t="s">
        <v>1436</v>
      </c>
      <c r="G538" s="82" t="s">
        <v>1433</v>
      </c>
      <c r="H538" s="82"/>
      <c r="I538" s="86" t="s">
        <v>2774</v>
      </c>
      <c r="J538" s="13">
        <v>90.39800000000001</v>
      </c>
      <c r="K538" s="7">
        <f t="shared" si="24"/>
        <v>10847.760000000002</v>
      </c>
      <c r="L538" s="7">
        <f t="shared" si="25"/>
        <v>2169.5520000000006</v>
      </c>
      <c r="M538" s="10">
        <f t="shared" si="26"/>
        <v>13017.312000000002</v>
      </c>
      <c r="N538" s="7" t="s">
        <v>8</v>
      </c>
    </row>
    <row r="539" spans="1:14" ht="84.95" customHeight="1" thickTop="1" thickBot="1" x14ac:dyDescent="0.3">
      <c r="A539" s="33">
        <v>16</v>
      </c>
      <c r="B539" s="32" t="s">
        <v>1437</v>
      </c>
      <c r="C539" s="62">
        <v>350</v>
      </c>
      <c r="D539" s="62" t="s">
        <v>650</v>
      </c>
      <c r="E539" s="62" t="s">
        <v>1431</v>
      </c>
      <c r="F539" s="62" t="s">
        <v>1436</v>
      </c>
      <c r="G539" s="82" t="s">
        <v>1433</v>
      </c>
      <c r="H539" s="82"/>
      <c r="I539" s="86" t="s">
        <v>2774</v>
      </c>
      <c r="J539" s="13">
        <v>94.105000000000004</v>
      </c>
      <c r="K539" s="7">
        <f t="shared" si="24"/>
        <v>11292.6</v>
      </c>
      <c r="L539" s="7">
        <f t="shared" si="25"/>
        <v>2258.52</v>
      </c>
      <c r="M539" s="10">
        <f t="shared" si="26"/>
        <v>13551.12</v>
      </c>
      <c r="N539" s="7" t="s">
        <v>8</v>
      </c>
    </row>
    <row r="540" spans="1:14" ht="84.95" customHeight="1" thickTop="1" thickBot="1" x14ac:dyDescent="0.3">
      <c r="A540" s="33">
        <v>16</v>
      </c>
      <c r="B540" s="32" t="s">
        <v>1438</v>
      </c>
      <c r="C540" s="62">
        <v>500</v>
      </c>
      <c r="D540" s="62" t="s">
        <v>650</v>
      </c>
      <c r="E540" s="62" t="s">
        <v>1439</v>
      </c>
      <c r="F540" s="62" t="s">
        <v>1440</v>
      </c>
      <c r="G540" s="82" t="s">
        <v>1433</v>
      </c>
      <c r="H540" s="82"/>
      <c r="I540" s="86" t="s">
        <v>2774</v>
      </c>
      <c r="J540" s="13">
        <v>128.238</v>
      </c>
      <c r="K540" s="7">
        <f t="shared" si="24"/>
        <v>15388.56</v>
      </c>
      <c r="L540" s="7">
        <f t="shared" si="25"/>
        <v>3077.712</v>
      </c>
      <c r="M540" s="10">
        <f t="shared" si="26"/>
        <v>18466.272000000001</v>
      </c>
      <c r="N540" s="7" t="s">
        <v>8</v>
      </c>
    </row>
    <row r="541" spans="1:14" ht="84.95" customHeight="1" thickTop="1" thickBot="1" x14ac:dyDescent="0.3">
      <c r="A541" s="33">
        <v>16</v>
      </c>
      <c r="B541" s="32" t="s">
        <v>1441</v>
      </c>
      <c r="C541" s="62">
        <v>500</v>
      </c>
      <c r="D541" s="62" t="s">
        <v>650</v>
      </c>
      <c r="E541" s="62" t="s">
        <v>1439</v>
      </c>
      <c r="F541" s="62" t="s">
        <v>1440</v>
      </c>
      <c r="G541" s="82" t="s">
        <v>1433</v>
      </c>
      <c r="H541" s="82"/>
      <c r="I541" s="86" t="s">
        <v>2774</v>
      </c>
      <c r="J541" s="13">
        <v>133.65</v>
      </c>
      <c r="K541" s="7">
        <f t="shared" si="24"/>
        <v>16038</v>
      </c>
      <c r="L541" s="7">
        <f t="shared" si="25"/>
        <v>3207.6000000000004</v>
      </c>
      <c r="M541" s="10">
        <f t="shared" si="26"/>
        <v>19245.599999999999</v>
      </c>
      <c r="N541" s="7" t="s">
        <v>8</v>
      </c>
    </row>
    <row r="542" spans="1:14" ht="84.95" customHeight="1" thickTop="1" thickBot="1" x14ac:dyDescent="0.3">
      <c r="A542" s="33">
        <v>10</v>
      </c>
      <c r="B542" s="32" t="s">
        <v>1442</v>
      </c>
      <c r="C542" s="62">
        <v>750</v>
      </c>
      <c r="D542" s="62" t="s">
        <v>650</v>
      </c>
      <c r="E542" s="62" t="s">
        <v>1443</v>
      </c>
      <c r="F542" s="62" t="s">
        <v>1444</v>
      </c>
      <c r="G542" s="82" t="s">
        <v>1433</v>
      </c>
      <c r="H542" s="82"/>
      <c r="I542" s="86" t="s">
        <v>2774</v>
      </c>
      <c r="J542" s="13">
        <v>234.90500000000003</v>
      </c>
      <c r="K542" s="7">
        <f t="shared" si="24"/>
        <v>28188.600000000002</v>
      </c>
      <c r="L542" s="7">
        <f t="shared" si="25"/>
        <v>5637.7200000000012</v>
      </c>
      <c r="M542" s="10">
        <f t="shared" si="26"/>
        <v>33826.320000000007</v>
      </c>
      <c r="N542" s="7" t="s">
        <v>8</v>
      </c>
    </row>
    <row r="543" spans="1:14" ht="84.95" customHeight="1" thickTop="1" thickBot="1" x14ac:dyDescent="0.3">
      <c r="A543" s="33">
        <v>8</v>
      </c>
      <c r="B543" s="32" t="s">
        <v>1445</v>
      </c>
      <c r="C543" s="62">
        <v>1000</v>
      </c>
      <c r="D543" s="62" t="s">
        <v>650</v>
      </c>
      <c r="E543" s="62" t="s">
        <v>1443</v>
      </c>
      <c r="F543" s="62" t="s">
        <v>1446</v>
      </c>
      <c r="G543" s="82" t="s">
        <v>1433</v>
      </c>
      <c r="H543" s="82"/>
      <c r="I543" s="86" t="s">
        <v>2774</v>
      </c>
      <c r="J543" s="13">
        <v>328.87800000000004</v>
      </c>
      <c r="K543" s="7">
        <f t="shared" si="24"/>
        <v>39465.360000000008</v>
      </c>
      <c r="L543" s="7">
        <f t="shared" si="25"/>
        <v>7893.0720000000019</v>
      </c>
      <c r="M543" s="10">
        <f t="shared" si="26"/>
        <v>47358.432000000008</v>
      </c>
      <c r="N543" s="7" t="s">
        <v>8</v>
      </c>
    </row>
    <row r="544" spans="1:14" ht="84.95" customHeight="1" thickTop="1" thickBot="1" x14ac:dyDescent="0.3">
      <c r="A544" s="33">
        <v>576</v>
      </c>
      <c r="B544" s="32" t="s">
        <v>1447</v>
      </c>
      <c r="C544" s="62" t="s">
        <v>892</v>
      </c>
      <c r="D544" s="62"/>
      <c r="E544" s="62" t="s">
        <v>1448</v>
      </c>
      <c r="F544" s="62">
        <v>0.3</v>
      </c>
      <c r="G544" s="82" t="s">
        <v>1449</v>
      </c>
      <c r="H544" s="82"/>
      <c r="I544" s="86" t="s">
        <v>2774</v>
      </c>
      <c r="J544" s="13">
        <v>5.2250000000000005</v>
      </c>
      <c r="K544" s="7">
        <f t="shared" si="24"/>
        <v>627.00000000000011</v>
      </c>
      <c r="L544" s="7">
        <f t="shared" si="25"/>
        <v>125.40000000000003</v>
      </c>
      <c r="M544" s="10">
        <f t="shared" si="26"/>
        <v>752.40000000000009</v>
      </c>
      <c r="N544" s="7" t="s">
        <v>8</v>
      </c>
    </row>
    <row r="545" spans="1:14" ht="84.95" customHeight="1" thickTop="1" thickBot="1" x14ac:dyDescent="0.3">
      <c r="A545" s="33">
        <v>576</v>
      </c>
      <c r="B545" s="32" t="s">
        <v>1450</v>
      </c>
      <c r="C545" s="62" t="s">
        <v>1451</v>
      </c>
      <c r="D545" s="62"/>
      <c r="E545" s="62" t="s">
        <v>1452</v>
      </c>
      <c r="F545" s="62">
        <v>0.3</v>
      </c>
      <c r="G545" s="82" t="s">
        <v>1449</v>
      </c>
      <c r="H545" s="82"/>
      <c r="I545" s="86" t="s">
        <v>2774</v>
      </c>
      <c r="J545" s="13">
        <v>8.25</v>
      </c>
      <c r="K545" s="7">
        <f t="shared" si="24"/>
        <v>990</v>
      </c>
      <c r="L545" s="7">
        <f t="shared" si="25"/>
        <v>198</v>
      </c>
      <c r="M545" s="10">
        <f t="shared" si="26"/>
        <v>1188</v>
      </c>
      <c r="N545" s="7" t="s">
        <v>8</v>
      </c>
    </row>
    <row r="546" spans="1:14" ht="84.95" customHeight="1" thickTop="1" thickBot="1" x14ac:dyDescent="0.3">
      <c r="A546" s="33">
        <v>576</v>
      </c>
      <c r="B546" s="32" t="s">
        <v>1453</v>
      </c>
      <c r="C546" s="62" t="s">
        <v>892</v>
      </c>
      <c r="D546" s="62"/>
      <c r="E546" s="62" t="s">
        <v>1448</v>
      </c>
      <c r="F546" s="62">
        <v>0.35</v>
      </c>
      <c r="G546" s="82" t="s">
        <v>1449</v>
      </c>
      <c r="H546" s="82"/>
      <c r="I546" s="86" t="s">
        <v>2774</v>
      </c>
      <c r="J546" s="13">
        <v>5.2250000000000005</v>
      </c>
      <c r="K546" s="7">
        <f t="shared" si="24"/>
        <v>627.00000000000011</v>
      </c>
      <c r="L546" s="7">
        <f t="shared" si="25"/>
        <v>125.40000000000003</v>
      </c>
      <c r="M546" s="10">
        <f t="shared" si="26"/>
        <v>752.40000000000009</v>
      </c>
      <c r="N546" s="7" t="s">
        <v>8</v>
      </c>
    </row>
    <row r="547" spans="1:14" ht="84.95" customHeight="1" thickTop="1" thickBot="1" x14ac:dyDescent="0.3">
      <c r="A547" s="33">
        <v>576</v>
      </c>
      <c r="B547" s="32" t="s">
        <v>1454</v>
      </c>
      <c r="C547" s="62" t="s">
        <v>1451</v>
      </c>
      <c r="D547" s="62"/>
      <c r="E547" s="62" t="s">
        <v>1452</v>
      </c>
      <c r="F547" s="62">
        <v>0.35</v>
      </c>
      <c r="G547" s="82" t="s">
        <v>1449</v>
      </c>
      <c r="H547" s="82"/>
      <c r="I547" s="86" t="s">
        <v>2774</v>
      </c>
      <c r="J547" s="13">
        <v>8.25</v>
      </c>
      <c r="K547" s="7">
        <f t="shared" si="24"/>
        <v>990</v>
      </c>
      <c r="L547" s="7">
        <f t="shared" si="25"/>
        <v>198</v>
      </c>
      <c r="M547" s="10">
        <f t="shared" si="26"/>
        <v>1188</v>
      </c>
      <c r="N547" s="7" t="s">
        <v>8</v>
      </c>
    </row>
    <row r="548" spans="1:14" ht="84.95" customHeight="1" thickTop="1" thickBot="1" x14ac:dyDescent="0.3">
      <c r="A548" s="33">
        <v>576</v>
      </c>
      <c r="B548" s="32" t="s">
        <v>1455</v>
      </c>
      <c r="C548" s="62" t="s">
        <v>892</v>
      </c>
      <c r="D548" s="62"/>
      <c r="E548" s="62" t="s">
        <v>1448</v>
      </c>
      <c r="F548" s="62">
        <v>0.5</v>
      </c>
      <c r="G548" s="82" t="s">
        <v>1449</v>
      </c>
      <c r="H548" s="82"/>
      <c r="I548" s="86" t="s">
        <v>2774</v>
      </c>
      <c r="J548" s="13">
        <v>5.2250000000000005</v>
      </c>
      <c r="K548" s="7">
        <f t="shared" si="24"/>
        <v>627.00000000000011</v>
      </c>
      <c r="L548" s="7">
        <f t="shared" si="25"/>
        <v>125.40000000000003</v>
      </c>
      <c r="M548" s="10">
        <f t="shared" si="26"/>
        <v>752.40000000000009</v>
      </c>
      <c r="N548" s="7" t="s">
        <v>8</v>
      </c>
    </row>
    <row r="549" spans="1:14" ht="84.95" customHeight="1" thickTop="1" thickBot="1" x14ac:dyDescent="0.3">
      <c r="A549" s="33">
        <v>576</v>
      </c>
      <c r="B549" s="32" t="s">
        <v>1456</v>
      </c>
      <c r="C549" s="62" t="s">
        <v>1451</v>
      </c>
      <c r="D549" s="62"/>
      <c r="E549" s="62" t="s">
        <v>1452</v>
      </c>
      <c r="F549" s="62">
        <v>0.5</v>
      </c>
      <c r="G549" s="82" t="s">
        <v>1449</v>
      </c>
      <c r="H549" s="82"/>
      <c r="I549" s="86" t="s">
        <v>2774</v>
      </c>
      <c r="J549" s="13">
        <v>8.25</v>
      </c>
      <c r="K549" s="7">
        <f t="shared" si="24"/>
        <v>990</v>
      </c>
      <c r="L549" s="7">
        <f t="shared" si="25"/>
        <v>198</v>
      </c>
      <c r="M549" s="10">
        <f t="shared" si="26"/>
        <v>1188</v>
      </c>
      <c r="N549" s="7" t="s">
        <v>8</v>
      </c>
    </row>
    <row r="550" spans="1:14" ht="84.95" customHeight="1" thickTop="1" thickBot="1" x14ac:dyDescent="0.3">
      <c r="A550" s="33">
        <v>576</v>
      </c>
      <c r="B550" s="32" t="s">
        <v>1457</v>
      </c>
      <c r="C550" s="62" t="s">
        <v>892</v>
      </c>
      <c r="D550" s="62"/>
      <c r="E550" s="62" t="s">
        <v>1448</v>
      </c>
      <c r="F550" s="62">
        <v>0.6</v>
      </c>
      <c r="G550" s="82" t="s">
        <v>1449</v>
      </c>
      <c r="H550" s="82"/>
      <c r="I550" s="86" t="s">
        <v>2774</v>
      </c>
      <c r="J550" s="13">
        <v>5.2250000000000005</v>
      </c>
      <c r="K550" s="7">
        <f t="shared" si="24"/>
        <v>627.00000000000011</v>
      </c>
      <c r="L550" s="7">
        <f t="shared" si="25"/>
        <v>125.40000000000003</v>
      </c>
      <c r="M550" s="10">
        <f t="shared" si="26"/>
        <v>752.40000000000009</v>
      </c>
      <c r="N550" s="7" t="s">
        <v>8</v>
      </c>
    </row>
    <row r="551" spans="1:14" ht="84.95" customHeight="1" thickTop="1" thickBot="1" x14ac:dyDescent="0.3">
      <c r="A551" s="33">
        <v>576</v>
      </c>
      <c r="B551" s="32" t="s">
        <v>1458</v>
      </c>
      <c r="C551" s="62" t="s">
        <v>892</v>
      </c>
      <c r="D551" s="62"/>
      <c r="E551" s="62" t="s">
        <v>1448</v>
      </c>
      <c r="F551" s="62">
        <v>0.7</v>
      </c>
      <c r="G551" s="82" t="s">
        <v>1449</v>
      </c>
      <c r="H551" s="82"/>
      <c r="I551" s="86" t="s">
        <v>2774</v>
      </c>
      <c r="J551" s="13">
        <v>5.2250000000000005</v>
      </c>
      <c r="K551" s="7">
        <f t="shared" si="24"/>
        <v>627.00000000000011</v>
      </c>
      <c r="L551" s="7">
        <f t="shared" si="25"/>
        <v>125.40000000000003</v>
      </c>
      <c r="M551" s="10">
        <f t="shared" si="26"/>
        <v>752.40000000000009</v>
      </c>
      <c r="N551" s="7" t="s">
        <v>8</v>
      </c>
    </row>
    <row r="552" spans="1:14" ht="84.95" customHeight="1" thickTop="1" thickBot="1" x14ac:dyDescent="0.3">
      <c r="A552" s="33">
        <v>576</v>
      </c>
      <c r="B552" s="32" t="s">
        <v>1459</v>
      </c>
      <c r="C552" s="62" t="s">
        <v>1451</v>
      </c>
      <c r="D552" s="62"/>
      <c r="E552" s="62" t="s">
        <v>1452</v>
      </c>
      <c r="F552" s="62">
        <v>0.7</v>
      </c>
      <c r="G552" s="82" t="s">
        <v>1449</v>
      </c>
      <c r="H552" s="82"/>
      <c r="I552" s="86" t="s">
        <v>2774</v>
      </c>
      <c r="J552" s="13">
        <v>8.25</v>
      </c>
      <c r="K552" s="7">
        <f t="shared" si="24"/>
        <v>990</v>
      </c>
      <c r="L552" s="7">
        <f t="shared" si="25"/>
        <v>198</v>
      </c>
      <c r="M552" s="10">
        <f t="shared" si="26"/>
        <v>1188</v>
      </c>
      <c r="N552" s="7" t="s">
        <v>8</v>
      </c>
    </row>
    <row r="553" spans="1:14" ht="84.95" customHeight="1" thickTop="1" thickBot="1" x14ac:dyDescent="0.3">
      <c r="A553" s="33">
        <v>100</v>
      </c>
      <c r="B553" s="32" t="s">
        <v>1460</v>
      </c>
      <c r="C553" s="62" t="s">
        <v>898</v>
      </c>
      <c r="D553" s="62"/>
      <c r="E553" s="62" t="s">
        <v>1461</v>
      </c>
      <c r="F553" s="62">
        <v>0.3</v>
      </c>
      <c r="G553" s="82" t="s">
        <v>1449</v>
      </c>
      <c r="H553" s="82"/>
      <c r="I553" s="86" t="s">
        <v>2774</v>
      </c>
      <c r="J553" s="13">
        <v>11.363000000000001</v>
      </c>
      <c r="K553" s="7">
        <f t="shared" si="24"/>
        <v>1363.5600000000002</v>
      </c>
      <c r="L553" s="7">
        <f t="shared" si="25"/>
        <v>272.71200000000005</v>
      </c>
      <c r="M553" s="10">
        <f t="shared" si="26"/>
        <v>1636.2720000000002</v>
      </c>
      <c r="N553" s="7" t="s">
        <v>8</v>
      </c>
    </row>
    <row r="554" spans="1:14" ht="84.95" customHeight="1" thickTop="1" thickBot="1" x14ac:dyDescent="0.3">
      <c r="A554" s="33">
        <v>100</v>
      </c>
      <c r="B554" s="32" t="s">
        <v>1462</v>
      </c>
      <c r="C554" s="62" t="s">
        <v>898</v>
      </c>
      <c r="D554" s="62"/>
      <c r="E554" s="62" t="s">
        <v>1463</v>
      </c>
      <c r="F554" s="62">
        <v>0.35</v>
      </c>
      <c r="G554" s="82" t="s">
        <v>1449</v>
      </c>
      <c r="H554" s="82"/>
      <c r="I554" s="86" t="s">
        <v>2774</v>
      </c>
      <c r="J554" s="13">
        <v>11.363000000000001</v>
      </c>
      <c r="K554" s="7">
        <f t="shared" si="24"/>
        <v>1363.5600000000002</v>
      </c>
      <c r="L554" s="7">
        <f t="shared" si="25"/>
        <v>272.71200000000005</v>
      </c>
      <c r="M554" s="10">
        <f t="shared" si="26"/>
        <v>1636.2720000000002</v>
      </c>
      <c r="N554" s="7" t="s">
        <v>8</v>
      </c>
    </row>
    <row r="555" spans="1:14" ht="84.95" customHeight="1" thickTop="1" thickBot="1" x14ac:dyDescent="0.3">
      <c r="A555" s="33">
        <v>100</v>
      </c>
      <c r="B555" s="32" t="s">
        <v>1464</v>
      </c>
      <c r="C555" s="62" t="s">
        <v>898</v>
      </c>
      <c r="D555" s="62"/>
      <c r="E555" s="62" t="s">
        <v>1465</v>
      </c>
      <c r="F555" s="62">
        <v>0.5</v>
      </c>
      <c r="G555" s="82" t="s">
        <v>1449</v>
      </c>
      <c r="H555" s="82"/>
      <c r="I555" s="86" t="s">
        <v>2774</v>
      </c>
      <c r="J555" s="13">
        <v>11.363000000000001</v>
      </c>
      <c r="K555" s="7">
        <f t="shared" si="24"/>
        <v>1363.5600000000002</v>
      </c>
      <c r="L555" s="7">
        <f t="shared" si="25"/>
        <v>272.71200000000005</v>
      </c>
      <c r="M555" s="10">
        <f t="shared" si="26"/>
        <v>1636.2720000000002</v>
      </c>
      <c r="N555" s="7" t="s">
        <v>8</v>
      </c>
    </row>
    <row r="556" spans="1:14" ht="84.95" customHeight="1" thickTop="1" thickBot="1" x14ac:dyDescent="0.3">
      <c r="A556" s="33">
        <v>100</v>
      </c>
      <c r="B556" s="32" t="s">
        <v>1466</v>
      </c>
      <c r="C556" s="62" t="s">
        <v>1467</v>
      </c>
      <c r="D556" s="62"/>
      <c r="E556" s="62" t="s">
        <v>1468</v>
      </c>
      <c r="F556" s="62">
        <v>0.6</v>
      </c>
      <c r="G556" s="82" t="s">
        <v>1449</v>
      </c>
      <c r="H556" s="82"/>
      <c r="I556" s="86" t="s">
        <v>2774</v>
      </c>
      <c r="J556" s="13">
        <v>11.363000000000001</v>
      </c>
      <c r="K556" s="7">
        <f t="shared" si="24"/>
        <v>1363.5600000000002</v>
      </c>
      <c r="L556" s="7">
        <f t="shared" si="25"/>
        <v>272.71200000000005</v>
      </c>
      <c r="M556" s="10">
        <f t="shared" si="26"/>
        <v>1636.2720000000002</v>
      </c>
      <c r="N556" s="7" t="s">
        <v>8</v>
      </c>
    </row>
    <row r="557" spans="1:14" ht="84.95" customHeight="1" thickTop="1" thickBot="1" x14ac:dyDescent="0.3">
      <c r="A557" s="33">
        <v>100</v>
      </c>
      <c r="B557" s="32" t="s">
        <v>1469</v>
      </c>
      <c r="C557" s="62" t="s">
        <v>1467</v>
      </c>
      <c r="D557" s="62"/>
      <c r="E557" s="62" t="s">
        <v>1470</v>
      </c>
      <c r="F557" s="62">
        <v>0.7</v>
      </c>
      <c r="G557" s="82" t="s">
        <v>1449</v>
      </c>
      <c r="H557" s="82"/>
      <c r="I557" s="86" t="s">
        <v>2774</v>
      </c>
      <c r="J557" s="13">
        <v>11.363000000000001</v>
      </c>
      <c r="K557" s="7">
        <f t="shared" si="24"/>
        <v>1363.5600000000002</v>
      </c>
      <c r="L557" s="7">
        <f t="shared" si="25"/>
        <v>272.71200000000005</v>
      </c>
      <c r="M557" s="10">
        <f t="shared" si="26"/>
        <v>1636.2720000000002</v>
      </c>
      <c r="N557" s="7" t="s">
        <v>8</v>
      </c>
    </row>
    <row r="558" spans="1:14" ht="84.95" customHeight="1" thickTop="1" thickBot="1" x14ac:dyDescent="0.3">
      <c r="A558" s="33">
        <v>270</v>
      </c>
      <c r="B558" s="32" t="s">
        <v>1471</v>
      </c>
      <c r="C558" s="62">
        <v>160</v>
      </c>
      <c r="D558" s="62" t="s">
        <v>1166</v>
      </c>
      <c r="E558" s="62">
        <v>24</v>
      </c>
      <c r="F558" s="62" t="s">
        <v>1472</v>
      </c>
      <c r="G558" s="82" t="s">
        <v>1473</v>
      </c>
      <c r="H558" s="82"/>
      <c r="I558" s="86" t="s">
        <v>2774</v>
      </c>
      <c r="J558" s="13">
        <v>58.729000000000006</v>
      </c>
      <c r="K558" s="7">
        <f t="shared" si="24"/>
        <v>7047.4800000000005</v>
      </c>
      <c r="L558" s="7">
        <f t="shared" si="25"/>
        <v>1409.4960000000001</v>
      </c>
      <c r="M558" s="10">
        <f t="shared" si="26"/>
        <v>8456.9760000000006</v>
      </c>
      <c r="N558" s="7" t="s">
        <v>8</v>
      </c>
    </row>
    <row r="559" spans="1:14" ht="84.95" customHeight="1" thickTop="1" thickBot="1" x14ac:dyDescent="0.3">
      <c r="A559" s="33">
        <v>144</v>
      </c>
      <c r="B559" s="32" t="s">
        <v>1474</v>
      </c>
      <c r="C559" s="62">
        <v>240</v>
      </c>
      <c r="D559" s="62" t="s">
        <v>1166</v>
      </c>
      <c r="E559" s="62">
        <v>36</v>
      </c>
      <c r="F559" s="62" t="s">
        <v>1475</v>
      </c>
      <c r="G559" s="82" t="s">
        <v>1473</v>
      </c>
      <c r="H559" s="82"/>
      <c r="I559" s="86" t="s">
        <v>2774</v>
      </c>
      <c r="J559" s="13">
        <v>79.970000000000013</v>
      </c>
      <c r="K559" s="7">
        <f t="shared" si="24"/>
        <v>9596.4000000000015</v>
      </c>
      <c r="L559" s="7">
        <f t="shared" si="25"/>
        <v>1919.2800000000004</v>
      </c>
      <c r="M559" s="10">
        <f t="shared" si="26"/>
        <v>11515.680000000002</v>
      </c>
      <c r="N559" s="7" t="s">
        <v>8</v>
      </c>
    </row>
    <row r="560" spans="1:14" ht="84.95" customHeight="1" thickTop="1" thickBot="1" x14ac:dyDescent="0.3">
      <c r="A560" s="33">
        <v>120</v>
      </c>
      <c r="B560" s="32" t="s">
        <v>1476</v>
      </c>
      <c r="C560" s="62">
        <v>60</v>
      </c>
      <c r="D560" s="62" t="s">
        <v>1166</v>
      </c>
      <c r="E560" s="62" t="s">
        <v>1477</v>
      </c>
      <c r="F560" s="62" t="s">
        <v>1478</v>
      </c>
      <c r="G560" s="82" t="s">
        <v>1473</v>
      </c>
      <c r="H560" s="82"/>
      <c r="I560" s="86" t="s">
        <v>2774</v>
      </c>
      <c r="J560" s="13">
        <v>25.245000000000001</v>
      </c>
      <c r="K560" s="7">
        <f t="shared" si="24"/>
        <v>3029.4</v>
      </c>
      <c r="L560" s="7">
        <f t="shared" si="25"/>
        <v>605.88</v>
      </c>
      <c r="M560" s="10">
        <f t="shared" si="26"/>
        <v>3635.28</v>
      </c>
      <c r="N560" s="7" t="s">
        <v>8</v>
      </c>
    </row>
    <row r="561" spans="1:14" ht="84.95" customHeight="1" thickTop="1" thickBot="1" x14ac:dyDescent="0.3">
      <c r="A561" s="33">
        <v>1</v>
      </c>
      <c r="B561" s="32" t="s">
        <v>1479</v>
      </c>
      <c r="C561" s="62"/>
      <c r="D561" s="62"/>
      <c r="E561" s="62"/>
      <c r="F561" s="62"/>
      <c r="G561" s="82" t="s">
        <v>1480</v>
      </c>
      <c r="H561" s="82" t="s">
        <v>1481</v>
      </c>
      <c r="I561" s="86" t="s">
        <v>2774</v>
      </c>
      <c r="J561" s="13">
        <v>229.5</v>
      </c>
      <c r="K561" s="7">
        <f t="shared" si="24"/>
        <v>27540</v>
      </c>
      <c r="L561" s="7">
        <f t="shared" si="25"/>
        <v>5508</v>
      </c>
      <c r="M561" s="10">
        <f t="shared" si="26"/>
        <v>33048</v>
      </c>
      <c r="N561" s="7" t="s">
        <v>8</v>
      </c>
    </row>
    <row r="562" spans="1:14" ht="84.95" customHeight="1" thickTop="1" thickBot="1" x14ac:dyDescent="0.3">
      <c r="A562" s="33">
        <v>1</v>
      </c>
      <c r="B562" s="32" t="s">
        <v>1482</v>
      </c>
      <c r="C562" s="62"/>
      <c r="D562" s="62"/>
      <c r="E562" s="62"/>
      <c r="F562" s="62"/>
      <c r="G562" s="82" t="s">
        <v>1480</v>
      </c>
      <c r="H562" s="82" t="s">
        <v>1483</v>
      </c>
      <c r="I562" s="86" t="s">
        <v>2774</v>
      </c>
      <c r="J562" s="13">
        <v>24.3</v>
      </c>
      <c r="K562" s="7">
        <f t="shared" si="24"/>
        <v>2916</v>
      </c>
      <c r="L562" s="7">
        <f t="shared" si="25"/>
        <v>583.20000000000005</v>
      </c>
      <c r="M562" s="10">
        <f t="shared" si="26"/>
        <v>3499.2</v>
      </c>
      <c r="N562" s="7" t="s">
        <v>8</v>
      </c>
    </row>
    <row r="563" spans="1:14" ht="84.95" customHeight="1" thickTop="1" thickBot="1" x14ac:dyDescent="0.3">
      <c r="A563" s="33">
        <v>160</v>
      </c>
      <c r="B563" s="32" t="s">
        <v>1484</v>
      </c>
      <c r="C563" s="62"/>
      <c r="D563" s="62"/>
      <c r="E563" s="62"/>
      <c r="F563" s="62"/>
      <c r="G563" s="82" t="s">
        <v>1480</v>
      </c>
      <c r="H563" s="82" t="s">
        <v>1485</v>
      </c>
      <c r="I563" s="86" t="s">
        <v>2774</v>
      </c>
      <c r="J563" s="13">
        <v>28.5</v>
      </c>
      <c r="K563" s="7">
        <f t="shared" si="24"/>
        <v>3420</v>
      </c>
      <c r="L563" s="7">
        <f t="shared" si="25"/>
        <v>684</v>
      </c>
      <c r="M563" s="10">
        <f t="shared" si="26"/>
        <v>4104</v>
      </c>
      <c r="N563" s="7" t="s">
        <v>8</v>
      </c>
    </row>
    <row r="564" spans="1:14" ht="84.95" customHeight="1" thickTop="1" thickBot="1" x14ac:dyDescent="0.3">
      <c r="A564" s="33">
        <v>18</v>
      </c>
      <c r="B564" s="32" t="s">
        <v>1486</v>
      </c>
      <c r="C564" s="62"/>
      <c r="D564" s="62"/>
      <c r="E564" s="62"/>
      <c r="F564" s="62"/>
      <c r="G564" s="82" t="s">
        <v>1480</v>
      </c>
      <c r="H564" s="82" t="s">
        <v>1487</v>
      </c>
      <c r="I564" s="86" t="s">
        <v>2774</v>
      </c>
      <c r="J564" s="13">
        <v>11.09</v>
      </c>
      <c r="K564" s="7">
        <f t="shared" si="24"/>
        <v>1330.8</v>
      </c>
      <c r="L564" s="7">
        <f t="shared" si="25"/>
        <v>266.16000000000003</v>
      </c>
      <c r="M564" s="10">
        <f t="shared" si="26"/>
        <v>1596.96</v>
      </c>
      <c r="N564" s="7" t="s">
        <v>8</v>
      </c>
    </row>
    <row r="565" spans="1:14" ht="84.95" customHeight="1" thickTop="1" thickBot="1" x14ac:dyDescent="0.3">
      <c r="A565" s="33">
        <v>84</v>
      </c>
      <c r="B565" s="32" t="s">
        <v>1488</v>
      </c>
      <c r="C565" s="62"/>
      <c r="D565" s="62"/>
      <c r="E565" s="62"/>
      <c r="F565" s="62"/>
      <c r="G565" s="82" t="s">
        <v>1480</v>
      </c>
      <c r="H565" s="82" t="s">
        <v>1489</v>
      </c>
      <c r="I565" s="86" t="s">
        <v>2774</v>
      </c>
      <c r="J565" s="13">
        <v>15.75</v>
      </c>
      <c r="K565" s="7">
        <f t="shared" si="24"/>
        <v>1890</v>
      </c>
      <c r="L565" s="7">
        <f t="shared" si="25"/>
        <v>378</v>
      </c>
      <c r="M565" s="10">
        <f t="shared" si="26"/>
        <v>2268</v>
      </c>
      <c r="N565" s="7" t="s">
        <v>8</v>
      </c>
    </row>
    <row r="566" spans="1:14" ht="84.95" customHeight="1" thickTop="1" thickBot="1" x14ac:dyDescent="0.3">
      <c r="A566" s="33">
        <v>84</v>
      </c>
      <c r="B566" s="32" t="s">
        <v>1490</v>
      </c>
      <c r="C566" s="62"/>
      <c r="D566" s="62"/>
      <c r="E566" s="62"/>
      <c r="F566" s="62"/>
      <c r="G566" s="82" t="s">
        <v>1480</v>
      </c>
      <c r="H566" s="82" t="s">
        <v>1491</v>
      </c>
      <c r="I566" s="86" t="s">
        <v>2774</v>
      </c>
      <c r="J566" s="13">
        <v>49.5</v>
      </c>
      <c r="K566" s="7">
        <f t="shared" si="24"/>
        <v>5940</v>
      </c>
      <c r="L566" s="7">
        <f t="shared" si="25"/>
        <v>1188</v>
      </c>
      <c r="M566" s="10">
        <f t="shared" si="26"/>
        <v>7128</v>
      </c>
      <c r="N566" s="7" t="s">
        <v>8</v>
      </c>
    </row>
    <row r="567" spans="1:14" ht="84.95" customHeight="1" thickTop="1" thickBot="1" x14ac:dyDescent="0.3">
      <c r="A567" s="33">
        <v>120</v>
      </c>
      <c r="B567" s="32" t="s">
        <v>1492</v>
      </c>
      <c r="C567" s="62">
        <v>15</v>
      </c>
      <c r="D567" s="62" t="s">
        <v>1493</v>
      </c>
      <c r="E567" s="62">
        <v>5</v>
      </c>
      <c r="F567" s="62">
        <v>3</v>
      </c>
      <c r="G567" s="82" t="s">
        <v>1494</v>
      </c>
      <c r="H567" s="82" t="s">
        <v>1495</v>
      </c>
      <c r="I567" s="86" t="s">
        <v>2774</v>
      </c>
      <c r="J567" s="13">
        <v>14.509</v>
      </c>
      <c r="K567" s="7">
        <f t="shared" si="24"/>
        <v>1741.08</v>
      </c>
      <c r="L567" s="7">
        <f t="shared" si="25"/>
        <v>348.21600000000001</v>
      </c>
      <c r="M567" s="10">
        <f t="shared" si="26"/>
        <v>2089.2959999999998</v>
      </c>
      <c r="N567" s="7" t="s">
        <v>8</v>
      </c>
    </row>
    <row r="568" spans="1:14" ht="84.95" customHeight="1" thickTop="1" thickBot="1" x14ac:dyDescent="0.3">
      <c r="A568" s="33">
        <v>120</v>
      </c>
      <c r="B568" s="32" t="s">
        <v>1496</v>
      </c>
      <c r="C568" s="62">
        <v>15</v>
      </c>
      <c r="D568" s="62" t="s">
        <v>1497</v>
      </c>
      <c r="E568" s="62">
        <v>5</v>
      </c>
      <c r="F568" s="62">
        <v>3</v>
      </c>
      <c r="G568" s="82" t="s">
        <v>1494</v>
      </c>
      <c r="H568" s="82" t="s">
        <v>1495</v>
      </c>
      <c r="I568" s="86" t="s">
        <v>2774</v>
      </c>
      <c r="J568" s="13">
        <v>14.509</v>
      </c>
      <c r="K568" s="7">
        <f t="shared" si="24"/>
        <v>1741.08</v>
      </c>
      <c r="L568" s="7">
        <f t="shared" si="25"/>
        <v>348.21600000000001</v>
      </c>
      <c r="M568" s="10">
        <f t="shared" si="26"/>
        <v>2089.2959999999998</v>
      </c>
      <c r="N568" s="7" t="s">
        <v>8</v>
      </c>
    </row>
    <row r="569" spans="1:14" ht="84.95" customHeight="1" thickTop="1" thickBot="1" x14ac:dyDescent="0.3">
      <c r="A569" s="33">
        <v>45</v>
      </c>
      <c r="B569" s="32" t="s">
        <v>1498</v>
      </c>
      <c r="C569" s="62">
        <v>25</v>
      </c>
      <c r="D569" s="62" t="s">
        <v>1499</v>
      </c>
      <c r="E569" s="62">
        <v>5</v>
      </c>
      <c r="F569" s="62">
        <v>5</v>
      </c>
      <c r="G569" s="82" t="s">
        <v>1494</v>
      </c>
      <c r="H569" s="82" t="s">
        <v>1495</v>
      </c>
      <c r="I569" s="86" t="s">
        <v>2774</v>
      </c>
      <c r="J569" s="13">
        <v>24.728000000000002</v>
      </c>
      <c r="K569" s="7">
        <f t="shared" si="24"/>
        <v>2967.36</v>
      </c>
      <c r="L569" s="7">
        <f t="shared" si="25"/>
        <v>593.47200000000009</v>
      </c>
      <c r="M569" s="10">
        <f t="shared" si="26"/>
        <v>3560.8320000000003</v>
      </c>
      <c r="N569" s="7" t="s">
        <v>8</v>
      </c>
    </row>
    <row r="570" spans="1:14" ht="84.95" customHeight="1" thickTop="1" thickBot="1" x14ac:dyDescent="0.3">
      <c r="A570" s="33">
        <v>45</v>
      </c>
      <c r="B570" s="32" t="s">
        <v>1500</v>
      </c>
      <c r="C570" s="62">
        <v>25</v>
      </c>
      <c r="D570" s="62" t="s">
        <v>1493</v>
      </c>
      <c r="E570" s="62">
        <v>5</v>
      </c>
      <c r="F570" s="62">
        <v>5</v>
      </c>
      <c r="G570" s="82" t="s">
        <v>1494</v>
      </c>
      <c r="H570" s="82" t="s">
        <v>1495</v>
      </c>
      <c r="I570" s="86" t="s">
        <v>2774</v>
      </c>
      <c r="J570" s="13">
        <v>24.728000000000002</v>
      </c>
      <c r="K570" s="7">
        <f t="shared" si="24"/>
        <v>2967.36</v>
      </c>
      <c r="L570" s="7">
        <f t="shared" si="25"/>
        <v>593.47200000000009</v>
      </c>
      <c r="M570" s="10">
        <f t="shared" si="26"/>
        <v>3560.8320000000003</v>
      </c>
      <c r="N570" s="7" t="s">
        <v>8</v>
      </c>
    </row>
    <row r="571" spans="1:14" ht="84.95" customHeight="1" thickTop="1" thickBot="1" x14ac:dyDescent="0.3">
      <c r="A571" s="33">
        <v>24</v>
      </c>
      <c r="B571" s="32" t="s">
        <v>1501</v>
      </c>
      <c r="C571" s="62">
        <v>50</v>
      </c>
      <c r="D571" s="62" t="s">
        <v>1502</v>
      </c>
      <c r="E571" s="62">
        <v>5</v>
      </c>
      <c r="F571" s="62">
        <v>3</v>
      </c>
      <c r="G571" s="82" t="s">
        <v>1494</v>
      </c>
      <c r="H571" s="82" t="s">
        <v>1495</v>
      </c>
      <c r="I571" s="86" t="s">
        <v>2774</v>
      </c>
      <c r="J571" s="13">
        <v>30.932000000000002</v>
      </c>
      <c r="K571" s="7">
        <f t="shared" si="24"/>
        <v>3711.84</v>
      </c>
      <c r="L571" s="7">
        <f t="shared" si="25"/>
        <v>742.36800000000005</v>
      </c>
      <c r="M571" s="10">
        <f t="shared" si="26"/>
        <v>4454.2080000000005</v>
      </c>
      <c r="N571" s="7" t="s">
        <v>8</v>
      </c>
    </row>
    <row r="572" spans="1:14" ht="84.95" customHeight="1" thickTop="1" thickBot="1" x14ac:dyDescent="0.3">
      <c r="A572" s="33">
        <v>24</v>
      </c>
      <c r="B572" s="32" t="s">
        <v>1503</v>
      </c>
      <c r="C572" s="62">
        <v>50</v>
      </c>
      <c r="D572" s="62" t="s">
        <v>1493</v>
      </c>
      <c r="E572" s="62">
        <v>5</v>
      </c>
      <c r="F572" s="62">
        <v>4.2</v>
      </c>
      <c r="G572" s="82" t="s">
        <v>1494</v>
      </c>
      <c r="H572" s="82" t="s">
        <v>1495</v>
      </c>
      <c r="I572" s="86" t="s">
        <v>2774</v>
      </c>
      <c r="J572" s="13">
        <v>30.932000000000002</v>
      </c>
      <c r="K572" s="7">
        <f t="shared" si="24"/>
        <v>3711.84</v>
      </c>
      <c r="L572" s="7">
        <f t="shared" si="25"/>
        <v>742.36800000000005</v>
      </c>
      <c r="M572" s="10">
        <f t="shared" si="26"/>
        <v>4454.2080000000005</v>
      </c>
      <c r="N572" s="7" t="s">
        <v>8</v>
      </c>
    </row>
    <row r="573" spans="1:14" ht="84.95" customHeight="1" thickTop="1" thickBot="1" x14ac:dyDescent="0.3">
      <c r="A573" s="33">
        <v>20</v>
      </c>
      <c r="B573" s="32" t="s">
        <v>1504</v>
      </c>
      <c r="C573" s="62">
        <v>100</v>
      </c>
      <c r="D573" s="62" t="s">
        <v>1493</v>
      </c>
      <c r="E573" s="62">
        <v>5</v>
      </c>
      <c r="F573" s="62">
        <v>4.2</v>
      </c>
      <c r="G573" s="82" t="s">
        <v>1494</v>
      </c>
      <c r="H573" s="82" t="s">
        <v>1495</v>
      </c>
      <c r="I573" s="86" t="s">
        <v>2774</v>
      </c>
      <c r="J573" s="13">
        <v>35.101000000000006</v>
      </c>
      <c r="K573" s="7">
        <f t="shared" si="24"/>
        <v>4212.1200000000008</v>
      </c>
      <c r="L573" s="7">
        <f t="shared" si="25"/>
        <v>842.42400000000021</v>
      </c>
      <c r="M573" s="10">
        <f t="shared" si="26"/>
        <v>5054.5440000000008</v>
      </c>
      <c r="N573" s="7" t="s">
        <v>8</v>
      </c>
    </row>
    <row r="574" spans="1:14" ht="84.95" customHeight="1" thickTop="1" thickBot="1" x14ac:dyDescent="0.3">
      <c r="A574" s="33">
        <v>12</v>
      </c>
      <c r="B574" s="32" t="s">
        <v>1505</v>
      </c>
      <c r="C574" s="62">
        <v>200</v>
      </c>
      <c r="D574" s="62" t="s">
        <v>1493</v>
      </c>
      <c r="E574" s="62">
        <v>5</v>
      </c>
      <c r="F574" s="62">
        <v>34</v>
      </c>
      <c r="G574" s="82" t="s">
        <v>1494</v>
      </c>
      <c r="H574" s="82" t="s">
        <v>1495</v>
      </c>
      <c r="I574" s="86" t="s">
        <v>2774</v>
      </c>
      <c r="J574" s="13">
        <v>85.294000000000011</v>
      </c>
      <c r="K574" s="7">
        <f t="shared" si="24"/>
        <v>10235.280000000001</v>
      </c>
      <c r="L574" s="7">
        <f t="shared" si="25"/>
        <v>2047.0560000000003</v>
      </c>
      <c r="M574" s="10">
        <f t="shared" si="26"/>
        <v>12282.336000000001</v>
      </c>
      <c r="N574" s="7" t="s">
        <v>8</v>
      </c>
    </row>
    <row r="575" spans="1:14" ht="84.95" customHeight="1" thickTop="1" thickBot="1" x14ac:dyDescent="0.3">
      <c r="A575" s="33">
        <v>120</v>
      </c>
      <c r="B575" s="32" t="s">
        <v>1506</v>
      </c>
      <c r="C575" s="62">
        <v>15</v>
      </c>
      <c r="D575" s="62" t="s">
        <v>1499</v>
      </c>
      <c r="E575" s="62">
        <v>12</v>
      </c>
      <c r="F575" s="62">
        <v>1.25</v>
      </c>
      <c r="G575" s="82" t="s">
        <v>1494</v>
      </c>
      <c r="H575" s="82" t="s">
        <v>1507</v>
      </c>
      <c r="I575" s="86" t="s">
        <v>2774</v>
      </c>
      <c r="J575" s="13">
        <v>13.068000000000001</v>
      </c>
      <c r="K575" s="7">
        <f t="shared" si="24"/>
        <v>1568.16</v>
      </c>
      <c r="L575" s="7">
        <f t="shared" si="25"/>
        <v>313.63200000000006</v>
      </c>
      <c r="M575" s="10">
        <f t="shared" si="26"/>
        <v>1881.7920000000001</v>
      </c>
      <c r="N575" s="7" t="s">
        <v>8</v>
      </c>
    </row>
    <row r="576" spans="1:14" ht="84.95" customHeight="1" thickTop="1" thickBot="1" x14ac:dyDescent="0.3">
      <c r="A576" s="33">
        <v>120</v>
      </c>
      <c r="B576" s="32" t="s">
        <v>1508</v>
      </c>
      <c r="C576" s="62">
        <v>15</v>
      </c>
      <c r="D576" s="62" t="s">
        <v>1493</v>
      </c>
      <c r="E576" s="62">
        <v>12</v>
      </c>
      <c r="F576" s="62">
        <v>1.25</v>
      </c>
      <c r="G576" s="82" t="s">
        <v>1494</v>
      </c>
      <c r="H576" s="82" t="s">
        <v>1507</v>
      </c>
      <c r="I576" s="86" t="s">
        <v>2774</v>
      </c>
      <c r="J576" s="13">
        <v>14.509</v>
      </c>
      <c r="K576" s="7">
        <f t="shared" si="24"/>
        <v>1741.08</v>
      </c>
      <c r="L576" s="7">
        <f t="shared" si="25"/>
        <v>348.21600000000001</v>
      </c>
      <c r="M576" s="10">
        <f t="shared" si="26"/>
        <v>2089.2959999999998</v>
      </c>
      <c r="N576" s="7" t="s">
        <v>8</v>
      </c>
    </row>
    <row r="577" spans="1:14" ht="84.95" customHeight="1" thickTop="1" thickBot="1" x14ac:dyDescent="0.3">
      <c r="A577" s="33">
        <v>120</v>
      </c>
      <c r="B577" s="32" t="s">
        <v>1509</v>
      </c>
      <c r="C577" s="62">
        <v>15</v>
      </c>
      <c r="D577" s="62" t="s">
        <v>1497</v>
      </c>
      <c r="E577" s="62">
        <v>12</v>
      </c>
      <c r="F577" s="62">
        <v>1.25</v>
      </c>
      <c r="G577" s="82" t="s">
        <v>1494</v>
      </c>
      <c r="H577" s="82" t="s">
        <v>1507</v>
      </c>
      <c r="I577" s="86" t="s">
        <v>2774</v>
      </c>
      <c r="J577" s="13">
        <v>14.509</v>
      </c>
      <c r="K577" s="7">
        <f t="shared" si="24"/>
        <v>1741.08</v>
      </c>
      <c r="L577" s="7">
        <f t="shared" si="25"/>
        <v>348.21600000000001</v>
      </c>
      <c r="M577" s="10">
        <f t="shared" si="26"/>
        <v>2089.2959999999998</v>
      </c>
      <c r="N577" s="7" t="s">
        <v>8</v>
      </c>
    </row>
    <row r="578" spans="1:14" ht="84.95" customHeight="1" thickTop="1" thickBot="1" x14ac:dyDescent="0.3">
      <c r="A578" s="33">
        <v>45</v>
      </c>
      <c r="B578" s="32" t="s">
        <v>1510</v>
      </c>
      <c r="C578" s="62">
        <v>25</v>
      </c>
      <c r="D578" s="62" t="s">
        <v>1499</v>
      </c>
      <c r="E578" s="62">
        <v>12</v>
      </c>
      <c r="F578" s="62">
        <v>2.1</v>
      </c>
      <c r="G578" s="82" t="s">
        <v>1494</v>
      </c>
      <c r="H578" s="82" t="s">
        <v>1507</v>
      </c>
      <c r="I578" s="86" t="s">
        <v>2774</v>
      </c>
      <c r="J578" s="13">
        <v>24.728000000000002</v>
      </c>
      <c r="K578" s="7">
        <f t="shared" si="24"/>
        <v>2967.36</v>
      </c>
      <c r="L578" s="7">
        <f t="shared" si="25"/>
        <v>593.47200000000009</v>
      </c>
      <c r="M578" s="10">
        <f t="shared" si="26"/>
        <v>3560.8320000000003</v>
      </c>
      <c r="N578" s="7" t="s">
        <v>8</v>
      </c>
    </row>
    <row r="579" spans="1:14" ht="84.95" customHeight="1" thickTop="1" thickBot="1" x14ac:dyDescent="0.3">
      <c r="A579" s="33">
        <v>45</v>
      </c>
      <c r="B579" s="32" t="s">
        <v>1511</v>
      </c>
      <c r="C579" s="62">
        <v>25</v>
      </c>
      <c r="D579" s="62" t="s">
        <v>1493</v>
      </c>
      <c r="E579" s="62">
        <v>12</v>
      </c>
      <c r="F579" s="62">
        <v>2.1</v>
      </c>
      <c r="G579" s="82" t="s">
        <v>1494</v>
      </c>
      <c r="H579" s="82" t="s">
        <v>1507</v>
      </c>
      <c r="I579" s="86" t="s">
        <v>2774</v>
      </c>
      <c r="J579" s="13">
        <v>24.728000000000002</v>
      </c>
      <c r="K579" s="7">
        <f t="shared" si="24"/>
        <v>2967.36</v>
      </c>
      <c r="L579" s="7">
        <f t="shared" si="25"/>
        <v>593.47200000000009</v>
      </c>
      <c r="M579" s="10">
        <f t="shared" si="26"/>
        <v>3560.8320000000003</v>
      </c>
      <c r="N579" s="7" t="s">
        <v>8</v>
      </c>
    </row>
    <row r="580" spans="1:14" ht="84.95" customHeight="1" thickTop="1" thickBot="1" x14ac:dyDescent="0.3">
      <c r="A580" s="33">
        <v>45</v>
      </c>
      <c r="B580" s="32" t="s">
        <v>1512</v>
      </c>
      <c r="C580" s="62">
        <v>25</v>
      </c>
      <c r="D580" s="62" t="s">
        <v>1497</v>
      </c>
      <c r="E580" s="62">
        <v>12</v>
      </c>
      <c r="F580" s="62">
        <v>2.1</v>
      </c>
      <c r="G580" s="82" t="s">
        <v>1494</v>
      </c>
      <c r="H580" s="82" t="s">
        <v>1507</v>
      </c>
      <c r="I580" s="86" t="s">
        <v>2774</v>
      </c>
      <c r="J580" s="13">
        <v>24.728000000000002</v>
      </c>
      <c r="K580" s="7">
        <f t="shared" si="24"/>
        <v>2967.36</v>
      </c>
      <c r="L580" s="7">
        <f t="shared" si="25"/>
        <v>593.47200000000009</v>
      </c>
      <c r="M580" s="10">
        <f t="shared" si="26"/>
        <v>3560.8320000000003</v>
      </c>
      <c r="N580" s="7" t="s">
        <v>8</v>
      </c>
    </row>
    <row r="581" spans="1:14" ht="84.95" customHeight="1" thickTop="1" thickBot="1" x14ac:dyDescent="0.3">
      <c r="A581" s="33">
        <v>24</v>
      </c>
      <c r="B581" s="32" t="s">
        <v>1513</v>
      </c>
      <c r="C581" s="62">
        <v>50</v>
      </c>
      <c r="D581" s="62" t="s">
        <v>1499</v>
      </c>
      <c r="E581" s="62">
        <v>12</v>
      </c>
      <c r="F581" s="62">
        <v>2.1</v>
      </c>
      <c r="G581" s="82" t="s">
        <v>1494</v>
      </c>
      <c r="H581" s="82" t="s">
        <v>1507</v>
      </c>
      <c r="I581" s="86" t="s">
        <v>2774</v>
      </c>
      <c r="J581" s="13">
        <v>30.932000000000002</v>
      </c>
      <c r="K581" s="7">
        <f t="shared" si="24"/>
        <v>3711.84</v>
      </c>
      <c r="L581" s="7">
        <f t="shared" si="25"/>
        <v>742.36800000000005</v>
      </c>
      <c r="M581" s="10">
        <f t="shared" si="26"/>
        <v>4454.2080000000005</v>
      </c>
      <c r="N581" s="7" t="s">
        <v>8</v>
      </c>
    </row>
    <row r="582" spans="1:14" ht="84.95" customHeight="1" thickTop="1" thickBot="1" x14ac:dyDescent="0.3">
      <c r="A582" s="33">
        <v>24</v>
      </c>
      <c r="B582" s="32" t="s">
        <v>1514</v>
      </c>
      <c r="C582" s="62">
        <v>50</v>
      </c>
      <c r="D582" s="62" t="s">
        <v>1493</v>
      </c>
      <c r="E582" s="62">
        <v>12</v>
      </c>
      <c r="F582" s="62">
        <v>4.2</v>
      </c>
      <c r="G582" s="82" t="s">
        <v>1494</v>
      </c>
      <c r="H582" s="82" t="s">
        <v>1507</v>
      </c>
      <c r="I582" s="86" t="s">
        <v>2774</v>
      </c>
      <c r="J582" s="13">
        <v>30.932000000000002</v>
      </c>
      <c r="K582" s="7">
        <f t="shared" ref="K582:K645" si="27">J582*120</f>
        <v>3711.84</v>
      </c>
      <c r="L582" s="7">
        <f t="shared" ref="L582:L645" si="28">K582*0.2</f>
        <v>742.36800000000005</v>
      </c>
      <c r="M582" s="10">
        <f t="shared" ref="M582:M645" si="29">K582+L582</f>
        <v>4454.2080000000005</v>
      </c>
      <c r="N582" s="7" t="s">
        <v>8</v>
      </c>
    </row>
    <row r="583" spans="1:14" ht="84.95" customHeight="1" thickTop="1" thickBot="1" x14ac:dyDescent="0.3">
      <c r="A583" s="33">
        <v>24</v>
      </c>
      <c r="B583" s="32" t="s">
        <v>1515</v>
      </c>
      <c r="C583" s="62">
        <v>50</v>
      </c>
      <c r="D583" s="62" t="s">
        <v>1497</v>
      </c>
      <c r="E583" s="62">
        <v>12</v>
      </c>
      <c r="F583" s="62">
        <v>2.1</v>
      </c>
      <c r="G583" s="82" t="s">
        <v>1494</v>
      </c>
      <c r="H583" s="82" t="s">
        <v>1507</v>
      </c>
      <c r="I583" s="86" t="s">
        <v>2774</v>
      </c>
      <c r="J583" s="13">
        <v>30.932000000000002</v>
      </c>
      <c r="K583" s="7">
        <f t="shared" si="27"/>
        <v>3711.84</v>
      </c>
      <c r="L583" s="7">
        <f t="shared" si="28"/>
        <v>742.36800000000005</v>
      </c>
      <c r="M583" s="10">
        <f t="shared" si="29"/>
        <v>4454.2080000000005</v>
      </c>
      <c r="N583" s="7" t="s">
        <v>8</v>
      </c>
    </row>
    <row r="584" spans="1:14" ht="84.95" customHeight="1" thickTop="1" thickBot="1" x14ac:dyDescent="0.3">
      <c r="A584" s="33">
        <v>20</v>
      </c>
      <c r="B584" s="32" t="s">
        <v>1516</v>
      </c>
      <c r="C584" s="62">
        <v>100</v>
      </c>
      <c r="D584" s="62" t="s">
        <v>1517</v>
      </c>
      <c r="E584" s="62">
        <v>12</v>
      </c>
      <c r="F584" s="62">
        <v>8.5</v>
      </c>
      <c r="G584" s="82" t="s">
        <v>1494</v>
      </c>
      <c r="H584" s="82" t="s">
        <v>1507</v>
      </c>
      <c r="I584" s="86" t="s">
        <v>2774</v>
      </c>
      <c r="J584" s="13">
        <v>35.101000000000006</v>
      </c>
      <c r="K584" s="7">
        <f t="shared" si="27"/>
        <v>4212.1200000000008</v>
      </c>
      <c r="L584" s="7">
        <f t="shared" si="28"/>
        <v>842.42400000000021</v>
      </c>
      <c r="M584" s="10">
        <f t="shared" si="29"/>
        <v>5054.5440000000008</v>
      </c>
      <c r="N584" s="7" t="s">
        <v>8</v>
      </c>
    </row>
    <row r="585" spans="1:14" ht="84.95" customHeight="1" thickTop="1" thickBot="1" x14ac:dyDescent="0.3">
      <c r="A585" s="33">
        <v>16</v>
      </c>
      <c r="B585" s="32" t="s">
        <v>1518</v>
      </c>
      <c r="C585" s="62">
        <v>150</v>
      </c>
      <c r="D585" s="62" t="s">
        <v>1519</v>
      </c>
      <c r="E585" s="62">
        <v>12</v>
      </c>
      <c r="F585" s="62">
        <v>12.5</v>
      </c>
      <c r="G585" s="82" t="s">
        <v>1494</v>
      </c>
      <c r="H585" s="82" t="s">
        <v>1507</v>
      </c>
      <c r="I585" s="86" t="s">
        <v>2774</v>
      </c>
      <c r="J585" s="13">
        <v>46.408999999999999</v>
      </c>
      <c r="K585" s="7">
        <f t="shared" si="27"/>
        <v>5569.08</v>
      </c>
      <c r="L585" s="7">
        <f t="shared" si="28"/>
        <v>1113.816</v>
      </c>
      <c r="M585" s="10">
        <f t="shared" si="29"/>
        <v>6682.8959999999997</v>
      </c>
      <c r="N585" s="7" t="s">
        <v>8</v>
      </c>
    </row>
    <row r="586" spans="1:14" ht="84.95" customHeight="1" thickTop="1" thickBot="1" x14ac:dyDescent="0.3">
      <c r="A586" s="33">
        <v>12</v>
      </c>
      <c r="B586" s="32" t="s">
        <v>1520</v>
      </c>
      <c r="C586" s="62">
        <v>200</v>
      </c>
      <c r="D586" s="62" t="s">
        <v>1517</v>
      </c>
      <c r="E586" s="62">
        <v>12</v>
      </c>
      <c r="F586" s="62">
        <v>16.7</v>
      </c>
      <c r="G586" s="82" t="s">
        <v>1494</v>
      </c>
      <c r="H586" s="82" t="s">
        <v>1507</v>
      </c>
      <c r="I586" s="86" t="s">
        <v>2774</v>
      </c>
      <c r="J586" s="13">
        <v>85.294000000000011</v>
      </c>
      <c r="K586" s="7">
        <f t="shared" si="27"/>
        <v>10235.280000000001</v>
      </c>
      <c r="L586" s="7">
        <f t="shared" si="28"/>
        <v>2047.0560000000003</v>
      </c>
      <c r="M586" s="10">
        <f t="shared" si="29"/>
        <v>12282.336000000001</v>
      </c>
      <c r="N586" s="7" t="s">
        <v>8</v>
      </c>
    </row>
    <row r="587" spans="1:14" ht="84.95" customHeight="1" thickTop="1" thickBot="1" x14ac:dyDescent="0.3">
      <c r="A587" s="33">
        <v>12</v>
      </c>
      <c r="B587" s="32" t="s">
        <v>1521</v>
      </c>
      <c r="C587" s="62">
        <v>350</v>
      </c>
      <c r="D587" s="62" t="s">
        <v>1519</v>
      </c>
      <c r="E587" s="62">
        <v>12</v>
      </c>
      <c r="F587" s="62">
        <v>27.5</v>
      </c>
      <c r="G587" s="82" t="s">
        <v>1494</v>
      </c>
      <c r="H587" s="82" t="s">
        <v>1507</v>
      </c>
      <c r="I587" s="86" t="s">
        <v>2774</v>
      </c>
      <c r="J587" s="13">
        <v>102.63000000000001</v>
      </c>
      <c r="K587" s="7">
        <f t="shared" si="27"/>
        <v>12315.6</v>
      </c>
      <c r="L587" s="7">
        <f t="shared" si="28"/>
        <v>2463.1200000000003</v>
      </c>
      <c r="M587" s="10">
        <f t="shared" si="29"/>
        <v>14778.720000000001</v>
      </c>
      <c r="N587" s="7" t="s">
        <v>8</v>
      </c>
    </row>
    <row r="588" spans="1:14" ht="84.95" customHeight="1" thickTop="1" thickBot="1" x14ac:dyDescent="0.3">
      <c r="A588" s="33">
        <v>12</v>
      </c>
      <c r="B588" s="32" t="s">
        <v>1522</v>
      </c>
      <c r="C588" s="62">
        <v>350</v>
      </c>
      <c r="D588" s="62" t="s">
        <v>1523</v>
      </c>
      <c r="E588" s="62">
        <v>12</v>
      </c>
      <c r="F588" s="62">
        <v>29.2</v>
      </c>
      <c r="G588" s="82" t="s">
        <v>1494</v>
      </c>
      <c r="H588" s="82" t="s">
        <v>1507</v>
      </c>
      <c r="I588" s="86" t="s">
        <v>2774</v>
      </c>
      <c r="J588" s="13">
        <v>102.63000000000001</v>
      </c>
      <c r="K588" s="7">
        <f t="shared" si="27"/>
        <v>12315.6</v>
      </c>
      <c r="L588" s="7">
        <f t="shared" si="28"/>
        <v>2463.1200000000003</v>
      </c>
      <c r="M588" s="10">
        <f t="shared" si="29"/>
        <v>14778.720000000001</v>
      </c>
      <c r="N588" s="7" t="s">
        <v>8</v>
      </c>
    </row>
    <row r="589" spans="1:14" ht="84.95" customHeight="1" thickTop="1" thickBot="1" x14ac:dyDescent="0.3">
      <c r="A589" s="33">
        <v>120</v>
      </c>
      <c r="B589" s="32" t="s">
        <v>1524</v>
      </c>
      <c r="C589" s="62">
        <v>15</v>
      </c>
      <c r="D589" s="62" t="s">
        <v>1499</v>
      </c>
      <c r="E589" s="62">
        <v>24</v>
      </c>
      <c r="F589" s="62">
        <v>0.625</v>
      </c>
      <c r="G589" s="82" t="s">
        <v>1494</v>
      </c>
      <c r="H589" s="82" t="s">
        <v>1525</v>
      </c>
      <c r="I589" s="86" t="s">
        <v>2774</v>
      </c>
      <c r="J589" s="13">
        <v>14.509</v>
      </c>
      <c r="K589" s="7">
        <f t="shared" si="27"/>
        <v>1741.08</v>
      </c>
      <c r="L589" s="7">
        <f t="shared" si="28"/>
        <v>348.21600000000001</v>
      </c>
      <c r="M589" s="10">
        <f t="shared" si="29"/>
        <v>2089.2959999999998</v>
      </c>
      <c r="N589" s="7" t="s">
        <v>8</v>
      </c>
    </row>
    <row r="590" spans="1:14" ht="84.95" customHeight="1" thickTop="1" thickBot="1" x14ac:dyDescent="0.3">
      <c r="A590" s="33">
        <v>120</v>
      </c>
      <c r="B590" s="32" t="s">
        <v>1526</v>
      </c>
      <c r="C590" s="62">
        <v>15</v>
      </c>
      <c r="D590" s="62" t="s">
        <v>1493</v>
      </c>
      <c r="E590" s="62">
        <v>24</v>
      </c>
      <c r="F590" s="62">
        <v>0.625</v>
      </c>
      <c r="G590" s="82" t="s">
        <v>1494</v>
      </c>
      <c r="H590" s="82" t="s">
        <v>1525</v>
      </c>
      <c r="I590" s="86" t="s">
        <v>2774</v>
      </c>
      <c r="J590" s="13">
        <v>14.509</v>
      </c>
      <c r="K590" s="7">
        <f t="shared" si="27"/>
        <v>1741.08</v>
      </c>
      <c r="L590" s="7">
        <f t="shared" si="28"/>
        <v>348.21600000000001</v>
      </c>
      <c r="M590" s="10">
        <f t="shared" si="29"/>
        <v>2089.2959999999998</v>
      </c>
      <c r="N590" s="7" t="s">
        <v>8</v>
      </c>
    </row>
    <row r="591" spans="1:14" ht="84.95" customHeight="1" thickTop="1" thickBot="1" x14ac:dyDescent="0.3">
      <c r="A591" s="33">
        <v>120</v>
      </c>
      <c r="B591" s="32" t="s">
        <v>1527</v>
      </c>
      <c r="C591" s="62">
        <v>15</v>
      </c>
      <c r="D591" s="62" t="s">
        <v>1497</v>
      </c>
      <c r="E591" s="62">
        <v>24</v>
      </c>
      <c r="F591" s="62">
        <v>0.625</v>
      </c>
      <c r="G591" s="82" t="s">
        <v>1494</v>
      </c>
      <c r="H591" s="82" t="s">
        <v>1525</v>
      </c>
      <c r="I591" s="86" t="s">
        <v>2774</v>
      </c>
      <c r="J591" s="13">
        <v>14.509</v>
      </c>
      <c r="K591" s="7">
        <f t="shared" si="27"/>
        <v>1741.08</v>
      </c>
      <c r="L591" s="7">
        <f t="shared" si="28"/>
        <v>348.21600000000001</v>
      </c>
      <c r="M591" s="10">
        <f t="shared" si="29"/>
        <v>2089.2959999999998</v>
      </c>
      <c r="N591" s="7" t="s">
        <v>8</v>
      </c>
    </row>
    <row r="592" spans="1:14" ht="84.95" customHeight="1" thickTop="1" thickBot="1" x14ac:dyDescent="0.3">
      <c r="A592" s="33">
        <v>45</v>
      </c>
      <c r="B592" s="32" t="s">
        <v>1528</v>
      </c>
      <c r="C592" s="62">
        <v>25</v>
      </c>
      <c r="D592" s="62" t="s">
        <v>1499</v>
      </c>
      <c r="E592" s="62">
        <v>24</v>
      </c>
      <c r="F592" s="62">
        <v>1.1000000000000001</v>
      </c>
      <c r="G592" s="82" t="s">
        <v>1494</v>
      </c>
      <c r="H592" s="82" t="s">
        <v>1525</v>
      </c>
      <c r="I592" s="86" t="s">
        <v>2774</v>
      </c>
      <c r="J592" s="13">
        <v>24.728000000000002</v>
      </c>
      <c r="K592" s="7">
        <f t="shared" si="27"/>
        <v>2967.36</v>
      </c>
      <c r="L592" s="7">
        <f t="shared" si="28"/>
        <v>593.47200000000009</v>
      </c>
      <c r="M592" s="10">
        <f t="shared" si="29"/>
        <v>3560.8320000000003</v>
      </c>
      <c r="N592" s="7" t="s">
        <v>8</v>
      </c>
    </row>
    <row r="593" spans="1:14" ht="84.95" customHeight="1" thickTop="1" thickBot="1" x14ac:dyDescent="0.3">
      <c r="A593" s="33">
        <v>45</v>
      </c>
      <c r="B593" s="32" t="s">
        <v>1529</v>
      </c>
      <c r="C593" s="62">
        <v>25</v>
      </c>
      <c r="D593" s="62" t="s">
        <v>1493</v>
      </c>
      <c r="E593" s="62">
        <v>24</v>
      </c>
      <c r="F593" s="62">
        <v>1.1000000000000001</v>
      </c>
      <c r="G593" s="82" t="s">
        <v>1494</v>
      </c>
      <c r="H593" s="82" t="s">
        <v>1525</v>
      </c>
      <c r="I593" s="86" t="s">
        <v>2774</v>
      </c>
      <c r="J593" s="13">
        <v>24.728000000000002</v>
      </c>
      <c r="K593" s="7">
        <f t="shared" si="27"/>
        <v>2967.36</v>
      </c>
      <c r="L593" s="7">
        <f t="shared" si="28"/>
        <v>593.47200000000009</v>
      </c>
      <c r="M593" s="10">
        <f t="shared" si="29"/>
        <v>3560.8320000000003</v>
      </c>
      <c r="N593" s="7" t="s">
        <v>8</v>
      </c>
    </row>
    <row r="594" spans="1:14" ht="84.95" customHeight="1" thickTop="1" thickBot="1" x14ac:dyDescent="0.3">
      <c r="A594" s="33">
        <v>24</v>
      </c>
      <c r="B594" s="32" t="s">
        <v>1530</v>
      </c>
      <c r="C594" s="62">
        <v>50</v>
      </c>
      <c r="D594" s="62" t="s">
        <v>1499</v>
      </c>
      <c r="E594" s="62">
        <v>24</v>
      </c>
      <c r="F594" s="62">
        <v>2.1</v>
      </c>
      <c r="G594" s="82" t="s">
        <v>1494</v>
      </c>
      <c r="H594" s="82" t="s">
        <v>1525</v>
      </c>
      <c r="I594" s="86" t="s">
        <v>2774</v>
      </c>
      <c r="J594" s="13">
        <v>30.932000000000002</v>
      </c>
      <c r="K594" s="7">
        <f t="shared" si="27"/>
        <v>3711.84</v>
      </c>
      <c r="L594" s="7">
        <f t="shared" si="28"/>
        <v>742.36800000000005</v>
      </c>
      <c r="M594" s="10">
        <f t="shared" si="29"/>
        <v>4454.2080000000005</v>
      </c>
      <c r="N594" s="7" t="s">
        <v>8</v>
      </c>
    </row>
    <row r="595" spans="1:14" ht="84.95" customHeight="1" thickTop="1" thickBot="1" x14ac:dyDescent="0.3">
      <c r="A595" s="33">
        <v>24</v>
      </c>
      <c r="B595" s="32" t="s">
        <v>1531</v>
      </c>
      <c r="C595" s="62">
        <v>50</v>
      </c>
      <c r="D595" s="62" t="s">
        <v>1493</v>
      </c>
      <c r="E595" s="62">
        <v>24</v>
      </c>
      <c r="F595" s="62">
        <v>2.1</v>
      </c>
      <c r="G595" s="82" t="s">
        <v>1494</v>
      </c>
      <c r="H595" s="82" t="s">
        <v>1525</v>
      </c>
      <c r="I595" s="86" t="s">
        <v>2774</v>
      </c>
      <c r="J595" s="13">
        <v>30.932000000000002</v>
      </c>
      <c r="K595" s="7">
        <f t="shared" si="27"/>
        <v>3711.84</v>
      </c>
      <c r="L595" s="7">
        <f t="shared" si="28"/>
        <v>742.36800000000005</v>
      </c>
      <c r="M595" s="10">
        <f t="shared" si="29"/>
        <v>4454.2080000000005</v>
      </c>
      <c r="N595" s="7" t="s">
        <v>8</v>
      </c>
    </row>
    <row r="596" spans="1:14" ht="84.95" customHeight="1" thickTop="1" thickBot="1" x14ac:dyDescent="0.3">
      <c r="A596" s="33">
        <v>24</v>
      </c>
      <c r="B596" s="32" t="s">
        <v>1532</v>
      </c>
      <c r="C596" s="62">
        <v>50</v>
      </c>
      <c r="D596" s="62" t="s">
        <v>1497</v>
      </c>
      <c r="E596" s="62">
        <v>24</v>
      </c>
      <c r="F596" s="62">
        <v>2.1</v>
      </c>
      <c r="G596" s="82" t="s">
        <v>1494</v>
      </c>
      <c r="H596" s="82" t="s">
        <v>1525</v>
      </c>
      <c r="I596" s="86" t="s">
        <v>2774</v>
      </c>
      <c r="J596" s="13">
        <v>30.932000000000002</v>
      </c>
      <c r="K596" s="7">
        <f t="shared" si="27"/>
        <v>3711.84</v>
      </c>
      <c r="L596" s="7">
        <f t="shared" si="28"/>
        <v>742.36800000000005</v>
      </c>
      <c r="M596" s="10">
        <f t="shared" si="29"/>
        <v>4454.2080000000005</v>
      </c>
      <c r="N596" s="7" t="s">
        <v>8</v>
      </c>
    </row>
    <row r="597" spans="1:14" ht="84.95" customHeight="1" thickTop="1" thickBot="1" x14ac:dyDescent="0.3">
      <c r="A597" s="33">
        <v>20</v>
      </c>
      <c r="B597" s="32" t="s">
        <v>1533</v>
      </c>
      <c r="C597" s="62">
        <v>100</v>
      </c>
      <c r="D597" s="62" t="s">
        <v>1493</v>
      </c>
      <c r="E597" s="62">
        <v>24</v>
      </c>
      <c r="F597" s="62">
        <v>4.2</v>
      </c>
      <c r="G597" s="82" t="s">
        <v>1494</v>
      </c>
      <c r="H597" s="82" t="s">
        <v>1525</v>
      </c>
      <c r="I597" s="86" t="s">
        <v>2774</v>
      </c>
      <c r="J597" s="13">
        <v>38.6</v>
      </c>
      <c r="K597" s="7">
        <f t="shared" si="27"/>
        <v>4632</v>
      </c>
      <c r="L597" s="7">
        <f t="shared" si="28"/>
        <v>926.40000000000009</v>
      </c>
      <c r="M597" s="10">
        <f t="shared" si="29"/>
        <v>5558.4</v>
      </c>
      <c r="N597" s="7" t="s">
        <v>8</v>
      </c>
    </row>
    <row r="598" spans="1:14" ht="84.95" customHeight="1" thickTop="1" thickBot="1" x14ac:dyDescent="0.3">
      <c r="A598" s="33">
        <v>16</v>
      </c>
      <c r="B598" s="32" t="s">
        <v>1534</v>
      </c>
      <c r="C598" s="62">
        <v>150</v>
      </c>
      <c r="D598" s="62" t="s">
        <v>1493</v>
      </c>
      <c r="E598" s="62">
        <v>24</v>
      </c>
      <c r="F598" s="62">
        <v>6.3</v>
      </c>
      <c r="G598" s="82" t="s">
        <v>1494</v>
      </c>
      <c r="H598" s="82" t="s">
        <v>1525</v>
      </c>
      <c r="I598" s="86" t="s">
        <v>2774</v>
      </c>
      <c r="J598" s="13">
        <v>46.408999999999999</v>
      </c>
      <c r="K598" s="7">
        <f t="shared" si="27"/>
        <v>5569.08</v>
      </c>
      <c r="L598" s="7">
        <f t="shared" si="28"/>
        <v>1113.816</v>
      </c>
      <c r="M598" s="10">
        <f t="shared" si="29"/>
        <v>6682.8959999999997</v>
      </c>
      <c r="N598" s="7" t="s">
        <v>8</v>
      </c>
    </row>
    <row r="599" spans="1:14" ht="84.95" customHeight="1" thickTop="1" thickBot="1" x14ac:dyDescent="0.3">
      <c r="A599" s="33">
        <v>16</v>
      </c>
      <c r="B599" s="32" t="s">
        <v>1535</v>
      </c>
      <c r="C599" s="62">
        <v>150</v>
      </c>
      <c r="D599" s="62" t="s">
        <v>1497</v>
      </c>
      <c r="E599" s="62">
        <v>24</v>
      </c>
      <c r="F599" s="62">
        <v>6.3</v>
      </c>
      <c r="G599" s="82" t="s">
        <v>1494</v>
      </c>
      <c r="H599" s="82" t="s">
        <v>1525</v>
      </c>
      <c r="I599" s="86" t="s">
        <v>2774</v>
      </c>
      <c r="J599" s="13">
        <v>46.408999999999999</v>
      </c>
      <c r="K599" s="7">
        <f t="shared" si="27"/>
        <v>5569.08</v>
      </c>
      <c r="L599" s="7">
        <f t="shared" si="28"/>
        <v>1113.816</v>
      </c>
      <c r="M599" s="10">
        <f t="shared" si="29"/>
        <v>6682.8959999999997</v>
      </c>
      <c r="N599" s="7" t="s">
        <v>8</v>
      </c>
    </row>
    <row r="600" spans="1:14" ht="84.95" customHeight="1" thickTop="1" thickBot="1" x14ac:dyDescent="0.3">
      <c r="A600" s="33">
        <v>16</v>
      </c>
      <c r="B600" s="32" t="s">
        <v>1536</v>
      </c>
      <c r="C600" s="62">
        <v>150</v>
      </c>
      <c r="D600" s="62" t="s">
        <v>1523</v>
      </c>
      <c r="E600" s="62">
        <v>24</v>
      </c>
      <c r="F600" s="62">
        <v>6.3</v>
      </c>
      <c r="G600" s="82" t="s">
        <v>1494</v>
      </c>
      <c r="H600" s="82" t="s">
        <v>1525</v>
      </c>
      <c r="I600" s="86" t="s">
        <v>2774</v>
      </c>
      <c r="J600" s="13">
        <v>46.408999999999999</v>
      </c>
      <c r="K600" s="7">
        <f t="shared" si="27"/>
        <v>5569.08</v>
      </c>
      <c r="L600" s="7">
        <f t="shared" si="28"/>
        <v>1113.816</v>
      </c>
      <c r="M600" s="10">
        <f t="shared" si="29"/>
        <v>6682.8959999999997</v>
      </c>
      <c r="N600" s="7" t="s">
        <v>8</v>
      </c>
    </row>
    <row r="601" spans="1:14" ht="84.95" customHeight="1" thickTop="1" thickBot="1" x14ac:dyDescent="0.3">
      <c r="A601" s="33">
        <v>12</v>
      </c>
      <c r="B601" s="32" t="s">
        <v>1537</v>
      </c>
      <c r="C601" s="62">
        <v>200</v>
      </c>
      <c r="D601" s="62" t="s">
        <v>1517</v>
      </c>
      <c r="E601" s="62">
        <v>24</v>
      </c>
      <c r="F601" s="62">
        <v>8.4</v>
      </c>
      <c r="G601" s="82" t="s">
        <v>1494</v>
      </c>
      <c r="H601" s="82" t="s">
        <v>1525</v>
      </c>
      <c r="I601" s="86" t="s">
        <v>2774</v>
      </c>
      <c r="J601" s="13">
        <v>85.294000000000011</v>
      </c>
      <c r="K601" s="7">
        <f t="shared" si="27"/>
        <v>10235.280000000001</v>
      </c>
      <c r="L601" s="7">
        <f t="shared" si="28"/>
        <v>2047.0560000000003</v>
      </c>
      <c r="M601" s="10">
        <f t="shared" si="29"/>
        <v>12282.336000000001</v>
      </c>
      <c r="N601" s="7" t="s">
        <v>8</v>
      </c>
    </row>
    <row r="602" spans="1:14" ht="84.95" customHeight="1" thickTop="1" thickBot="1" x14ac:dyDescent="0.3">
      <c r="A602" s="33">
        <v>12</v>
      </c>
      <c r="B602" s="32" t="s">
        <v>1538</v>
      </c>
      <c r="C602" s="62">
        <v>350</v>
      </c>
      <c r="D602" s="62" t="s">
        <v>1523</v>
      </c>
      <c r="E602" s="62">
        <v>24</v>
      </c>
      <c r="F602" s="62">
        <v>14.6</v>
      </c>
      <c r="G602" s="82" t="s">
        <v>1494</v>
      </c>
      <c r="H602" s="82" t="s">
        <v>1525</v>
      </c>
      <c r="I602" s="86" t="s">
        <v>2774</v>
      </c>
      <c r="J602" s="13">
        <v>102.63000000000001</v>
      </c>
      <c r="K602" s="7">
        <f t="shared" si="27"/>
        <v>12315.6</v>
      </c>
      <c r="L602" s="7">
        <f t="shared" si="28"/>
        <v>2463.1200000000003</v>
      </c>
      <c r="M602" s="10">
        <f t="shared" si="29"/>
        <v>14778.720000000001</v>
      </c>
      <c r="N602" s="7" t="s">
        <v>8</v>
      </c>
    </row>
    <row r="603" spans="1:14" ht="84.95" customHeight="1" thickTop="1" thickBot="1" x14ac:dyDescent="0.3">
      <c r="A603" s="33">
        <v>12</v>
      </c>
      <c r="B603" s="32" t="s">
        <v>1539</v>
      </c>
      <c r="C603" s="62">
        <v>500</v>
      </c>
      <c r="D603" s="62" t="s">
        <v>1540</v>
      </c>
      <c r="E603" s="62">
        <v>24</v>
      </c>
      <c r="F603" s="62">
        <v>21</v>
      </c>
      <c r="G603" s="82" t="s">
        <v>1494</v>
      </c>
      <c r="H603" s="82" t="s">
        <v>1525</v>
      </c>
      <c r="I603" s="86" t="s">
        <v>2774</v>
      </c>
      <c r="J603" s="13">
        <v>153.75800000000001</v>
      </c>
      <c r="K603" s="7">
        <f t="shared" si="27"/>
        <v>18450.960000000003</v>
      </c>
      <c r="L603" s="7">
        <f t="shared" si="28"/>
        <v>3690.1920000000009</v>
      </c>
      <c r="M603" s="10">
        <f t="shared" si="29"/>
        <v>22141.152000000002</v>
      </c>
      <c r="N603" s="7" t="s">
        <v>8</v>
      </c>
    </row>
    <row r="604" spans="1:14" ht="84.95" customHeight="1" thickTop="1" thickBot="1" x14ac:dyDescent="0.3">
      <c r="A604" s="33">
        <v>12</v>
      </c>
      <c r="B604" s="32" t="s">
        <v>1541</v>
      </c>
      <c r="C604" s="62">
        <v>500</v>
      </c>
      <c r="D604" s="62" t="s">
        <v>1540</v>
      </c>
      <c r="E604" s="62">
        <v>48</v>
      </c>
      <c r="F604" s="62">
        <v>10.5</v>
      </c>
      <c r="G604" s="82" t="s">
        <v>1494</v>
      </c>
      <c r="H604" s="82" t="s">
        <v>1542</v>
      </c>
      <c r="I604" s="86" t="s">
        <v>2774</v>
      </c>
      <c r="J604" s="13">
        <v>153.75800000000001</v>
      </c>
      <c r="K604" s="7">
        <f t="shared" si="27"/>
        <v>18450.960000000003</v>
      </c>
      <c r="L604" s="7">
        <f t="shared" si="28"/>
        <v>3690.1920000000009</v>
      </c>
      <c r="M604" s="10">
        <f t="shared" si="29"/>
        <v>22141.152000000002</v>
      </c>
      <c r="N604" s="7" t="s">
        <v>8</v>
      </c>
    </row>
    <row r="605" spans="1:14" ht="84.95" customHeight="1" thickTop="1" thickBot="1" x14ac:dyDescent="0.3">
      <c r="A605" s="33">
        <v>56</v>
      </c>
      <c r="B605" s="32" t="s">
        <v>1543</v>
      </c>
      <c r="C605" s="62">
        <v>19.8</v>
      </c>
      <c r="D605" s="62" t="s">
        <v>1544</v>
      </c>
      <c r="E605" s="62">
        <v>3.3</v>
      </c>
      <c r="F605" s="62">
        <v>6</v>
      </c>
      <c r="G605" s="82" t="s">
        <v>1494</v>
      </c>
      <c r="H605" s="84" t="s">
        <v>1545</v>
      </c>
      <c r="I605" s="86" t="s">
        <v>2774</v>
      </c>
      <c r="J605" s="13">
        <v>31.394000000000002</v>
      </c>
      <c r="K605" s="7">
        <f t="shared" si="27"/>
        <v>3767.28</v>
      </c>
      <c r="L605" s="7">
        <f t="shared" si="28"/>
        <v>753.45600000000013</v>
      </c>
      <c r="M605" s="10">
        <f t="shared" si="29"/>
        <v>4520.7360000000008</v>
      </c>
      <c r="N605" s="7" t="s">
        <v>8</v>
      </c>
    </row>
    <row r="606" spans="1:14" ht="84.95" customHeight="1" thickTop="1" thickBot="1" x14ac:dyDescent="0.3">
      <c r="A606" s="33">
        <v>56</v>
      </c>
      <c r="B606" s="32" t="s">
        <v>1546</v>
      </c>
      <c r="C606" s="62">
        <v>19.8</v>
      </c>
      <c r="D606" s="62" t="s">
        <v>1547</v>
      </c>
      <c r="E606" s="62">
        <v>3.3</v>
      </c>
      <c r="F606" s="62">
        <v>6</v>
      </c>
      <c r="G606" s="82" t="s">
        <v>1494</v>
      </c>
      <c r="H606" s="84" t="s">
        <v>1545</v>
      </c>
      <c r="I606" s="86" t="s">
        <v>2774</v>
      </c>
      <c r="J606" s="13">
        <v>31.394000000000002</v>
      </c>
      <c r="K606" s="7">
        <f t="shared" si="27"/>
        <v>3767.28</v>
      </c>
      <c r="L606" s="7">
        <f t="shared" si="28"/>
        <v>753.45600000000013</v>
      </c>
      <c r="M606" s="10">
        <f t="shared" si="29"/>
        <v>4520.7360000000008</v>
      </c>
      <c r="N606" s="7" t="s">
        <v>8</v>
      </c>
    </row>
    <row r="607" spans="1:14" ht="84.95" customHeight="1" thickTop="1" thickBot="1" x14ac:dyDescent="0.3">
      <c r="A607" s="33">
        <v>56</v>
      </c>
      <c r="B607" s="32" t="s">
        <v>1548</v>
      </c>
      <c r="C607" s="62">
        <v>19.8</v>
      </c>
      <c r="D607" s="62" t="s">
        <v>1549</v>
      </c>
      <c r="E607" s="62">
        <v>3.3</v>
      </c>
      <c r="F607" s="62">
        <v>6</v>
      </c>
      <c r="G607" s="82" t="s">
        <v>1494</v>
      </c>
      <c r="H607" s="84" t="s">
        <v>1545</v>
      </c>
      <c r="I607" s="86" t="s">
        <v>2774</v>
      </c>
      <c r="J607" s="13">
        <v>31.394000000000002</v>
      </c>
      <c r="K607" s="7">
        <f t="shared" si="27"/>
        <v>3767.28</v>
      </c>
      <c r="L607" s="7">
        <f t="shared" si="28"/>
        <v>753.45600000000013</v>
      </c>
      <c r="M607" s="10">
        <f t="shared" si="29"/>
        <v>4520.7360000000008</v>
      </c>
      <c r="N607" s="7" t="s">
        <v>8</v>
      </c>
    </row>
    <row r="608" spans="1:14" ht="84.95" customHeight="1" thickTop="1" thickBot="1" x14ac:dyDescent="0.3">
      <c r="A608" s="33">
        <v>48</v>
      </c>
      <c r="B608" s="32" t="s">
        <v>1550</v>
      </c>
      <c r="C608" s="62">
        <v>39.6</v>
      </c>
      <c r="D608" s="62" t="s">
        <v>1544</v>
      </c>
      <c r="E608" s="62">
        <v>3.3</v>
      </c>
      <c r="F608" s="62">
        <v>12</v>
      </c>
      <c r="G608" s="82" t="s">
        <v>1494</v>
      </c>
      <c r="H608" s="85" t="s">
        <v>1545</v>
      </c>
      <c r="I608" s="86" t="s">
        <v>2774</v>
      </c>
      <c r="J608" s="13">
        <v>40.370000000000005</v>
      </c>
      <c r="K608" s="7">
        <f t="shared" si="27"/>
        <v>4844.4000000000005</v>
      </c>
      <c r="L608" s="7">
        <f t="shared" si="28"/>
        <v>968.88000000000011</v>
      </c>
      <c r="M608" s="10">
        <f t="shared" si="29"/>
        <v>5813.2800000000007</v>
      </c>
      <c r="N608" s="7" t="s">
        <v>8</v>
      </c>
    </row>
    <row r="609" spans="1:14" ht="84.95" customHeight="1" thickTop="1" thickBot="1" x14ac:dyDescent="0.3">
      <c r="A609" s="33">
        <v>48</v>
      </c>
      <c r="B609" s="32" t="s">
        <v>1551</v>
      </c>
      <c r="C609" s="62">
        <v>39.6</v>
      </c>
      <c r="D609" s="62" t="s">
        <v>1547</v>
      </c>
      <c r="E609" s="62">
        <v>3.3</v>
      </c>
      <c r="F609" s="62">
        <v>12</v>
      </c>
      <c r="G609" s="82" t="s">
        <v>1494</v>
      </c>
      <c r="H609" s="85" t="s">
        <v>1545</v>
      </c>
      <c r="I609" s="86" t="s">
        <v>2774</v>
      </c>
      <c r="J609" s="13">
        <v>40.370000000000005</v>
      </c>
      <c r="K609" s="7">
        <f t="shared" si="27"/>
        <v>4844.4000000000005</v>
      </c>
      <c r="L609" s="7">
        <f t="shared" si="28"/>
        <v>968.88000000000011</v>
      </c>
      <c r="M609" s="10">
        <f t="shared" si="29"/>
        <v>5813.2800000000007</v>
      </c>
      <c r="N609" s="7" t="s">
        <v>8</v>
      </c>
    </row>
    <row r="610" spans="1:14" ht="84.95" customHeight="1" thickTop="1" thickBot="1" x14ac:dyDescent="0.3">
      <c r="A610" s="33">
        <v>48</v>
      </c>
      <c r="B610" s="32" t="s">
        <v>1552</v>
      </c>
      <c r="C610" s="62">
        <v>39.6</v>
      </c>
      <c r="D610" s="62" t="s">
        <v>1549</v>
      </c>
      <c r="E610" s="62">
        <v>3.3</v>
      </c>
      <c r="F610" s="62">
        <v>12</v>
      </c>
      <c r="G610" s="82" t="s">
        <v>1494</v>
      </c>
      <c r="H610" s="85" t="s">
        <v>1545</v>
      </c>
      <c r="I610" s="86" t="s">
        <v>2774</v>
      </c>
      <c r="J610" s="13">
        <v>40.370000000000005</v>
      </c>
      <c r="K610" s="7">
        <f t="shared" si="27"/>
        <v>4844.4000000000005</v>
      </c>
      <c r="L610" s="7">
        <f t="shared" si="28"/>
        <v>968.88000000000011</v>
      </c>
      <c r="M610" s="10">
        <f t="shared" si="29"/>
        <v>5813.2800000000007</v>
      </c>
      <c r="N610" s="7" t="s">
        <v>8</v>
      </c>
    </row>
    <row r="611" spans="1:14" ht="84.95" customHeight="1" thickTop="1" thickBot="1" x14ac:dyDescent="0.3">
      <c r="A611" s="33">
        <v>56</v>
      </c>
      <c r="B611" s="32" t="s">
        <v>1553</v>
      </c>
      <c r="C611" s="62">
        <v>30</v>
      </c>
      <c r="D611" s="62" t="s">
        <v>1544</v>
      </c>
      <c r="E611" s="62">
        <v>5</v>
      </c>
      <c r="F611" s="62">
        <v>6</v>
      </c>
      <c r="G611" s="82" t="s">
        <v>1494</v>
      </c>
      <c r="H611" s="85" t="s">
        <v>1554</v>
      </c>
      <c r="I611" s="86" t="s">
        <v>2774</v>
      </c>
      <c r="J611" s="13">
        <v>31.394000000000002</v>
      </c>
      <c r="K611" s="7">
        <f t="shared" si="27"/>
        <v>3767.28</v>
      </c>
      <c r="L611" s="7">
        <f t="shared" si="28"/>
        <v>753.45600000000013</v>
      </c>
      <c r="M611" s="10">
        <f t="shared" si="29"/>
        <v>4520.7360000000008</v>
      </c>
      <c r="N611" s="7" t="s">
        <v>8</v>
      </c>
    </row>
    <row r="612" spans="1:14" ht="84.95" customHeight="1" thickTop="1" thickBot="1" x14ac:dyDescent="0.3">
      <c r="A612" s="33">
        <v>56</v>
      </c>
      <c r="B612" s="32" t="s">
        <v>1555</v>
      </c>
      <c r="C612" s="62">
        <v>30</v>
      </c>
      <c r="D612" s="62" t="s">
        <v>1547</v>
      </c>
      <c r="E612" s="62">
        <v>5</v>
      </c>
      <c r="F612" s="62">
        <v>6</v>
      </c>
      <c r="G612" s="82" t="s">
        <v>1494</v>
      </c>
      <c r="H612" s="85" t="s">
        <v>1554</v>
      </c>
      <c r="I612" s="86" t="s">
        <v>2774</v>
      </c>
      <c r="J612" s="13">
        <v>31.394000000000002</v>
      </c>
      <c r="K612" s="7">
        <f t="shared" si="27"/>
        <v>3767.28</v>
      </c>
      <c r="L612" s="7">
        <f t="shared" si="28"/>
        <v>753.45600000000013</v>
      </c>
      <c r="M612" s="10">
        <f t="shared" si="29"/>
        <v>4520.7360000000008</v>
      </c>
      <c r="N612" s="7" t="s">
        <v>8</v>
      </c>
    </row>
    <row r="613" spans="1:14" ht="84.95" customHeight="1" thickTop="1" thickBot="1" x14ac:dyDescent="0.3">
      <c r="A613" s="33">
        <v>56</v>
      </c>
      <c r="B613" s="32" t="s">
        <v>1556</v>
      </c>
      <c r="C613" s="62">
        <v>30</v>
      </c>
      <c r="D613" s="62" t="s">
        <v>1549</v>
      </c>
      <c r="E613" s="62">
        <v>5</v>
      </c>
      <c r="F613" s="62">
        <v>6</v>
      </c>
      <c r="G613" s="82" t="s">
        <v>1494</v>
      </c>
      <c r="H613" s="85" t="s">
        <v>1554</v>
      </c>
      <c r="I613" s="86" t="s">
        <v>2774</v>
      </c>
      <c r="J613" s="13">
        <v>31.394000000000002</v>
      </c>
      <c r="K613" s="7">
        <f t="shared" si="27"/>
        <v>3767.28</v>
      </c>
      <c r="L613" s="7">
        <f t="shared" si="28"/>
        <v>753.45600000000013</v>
      </c>
      <c r="M613" s="10">
        <f t="shared" si="29"/>
        <v>4520.7360000000008</v>
      </c>
      <c r="N613" s="7" t="s">
        <v>8</v>
      </c>
    </row>
    <row r="614" spans="1:14" ht="84.95" customHeight="1" thickTop="1" thickBot="1" x14ac:dyDescent="0.3">
      <c r="A614" s="33">
        <v>48</v>
      </c>
      <c r="B614" s="32" t="s">
        <v>1557</v>
      </c>
      <c r="C614" s="62">
        <v>60</v>
      </c>
      <c r="D614" s="62" t="s">
        <v>1544</v>
      </c>
      <c r="E614" s="62">
        <v>5</v>
      </c>
      <c r="F614" s="62">
        <v>12</v>
      </c>
      <c r="G614" s="82" t="s">
        <v>1494</v>
      </c>
      <c r="H614" s="85" t="s">
        <v>1554</v>
      </c>
      <c r="I614" s="86" t="s">
        <v>2774</v>
      </c>
      <c r="J614" s="13">
        <v>40.370000000000005</v>
      </c>
      <c r="K614" s="7">
        <f t="shared" si="27"/>
        <v>4844.4000000000005</v>
      </c>
      <c r="L614" s="7">
        <f t="shared" si="28"/>
        <v>968.88000000000011</v>
      </c>
      <c r="M614" s="10">
        <f t="shared" si="29"/>
        <v>5813.2800000000007</v>
      </c>
      <c r="N614" s="7" t="s">
        <v>8</v>
      </c>
    </row>
    <row r="615" spans="1:14" ht="84.95" customHeight="1" thickTop="1" thickBot="1" x14ac:dyDescent="0.3">
      <c r="A615" s="33">
        <v>48</v>
      </c>
      <c r="B615" s="32" t="s">
        <v>1558</v>
      </c>
      <c r="C615" s="62">
        <v>60</v>
      </c>
      <c r="D615" s="62" t="s">
        <v>1547</v>
      </c>
      <c r="E615" s="62">
        <v>5</v>
      </c>
      <c r="F615" s="62">
        <v>12</v>
      </c>
      <c r="G615" s="82" t="s">
        <v>1494</v>
      </c>
      <c r="H615" s="85" t="s">
        <v>1554</v>
      </c>
      <c r="I615" s="86" t="s">
        <v>2774</v>
      </c>
      <c r="J615" s="13">
        <v>40.370000000000005</v>
      </c>
      <c r="K615" s="7">
        <f t="shared" si="27"/>
        <v>4844.4000000000005</v>
      </c>
      <c r="L615" s="7">
        <f t="shared" si="28"/>
        <v>968.88000000000011</v>
      </c>
      <c r="M615" s="10">
        <f t="shared" si="29"/>
        <v>5813.2800000000007</v>
      </c>
      <c r="N615" s="7" t="s">
        <v>8</v>
      </c>
    </row>
    <row r="616" spans="1:14" ht="84.95" customHeight="1" thickTop="1" thickBot="1" x14ac:dyDescent="0.3">
      <c r="A616" s="33">
        <v>48</v>
      </c>
      <c r="B616" s="32" t="s">
        <v>1559</v>
      </c>
      <c r="C616" s="62">
        <v>60</v>
      </c>
      <c r="D616" s="62" t="s">
        <v>1549</v>
      </c>
      <c r="E616" s="62">
        <v>5</v>
      </c>
      <c r="F616" s="62">
        <v>12</v>
      </c>
      <c r="G616" s="82" t="s">
        <v>1494</v>
      </c>
      <c r="H616" s="85" t="s">
        <v>1554</v>
      </c>
      <c r="I616" s="86" t="s">
        <v>2774</v>
      </c>
      <c r="J616" s="13">
        <v>40.370000000000005</v>
      </c>
      <c r="K616" s="7">
        <f t="shared" si="27"/>
        <v>4844.4000000000005</v>
      </c>
      <c r="L616" s="7">
        <f t="shared" si="28"/>
        <v>968.88000000000011</v>
      </c>
      <c r="M616" s="10">
        <f t="shared" si="29"/>
        <v>5813.2800000000007</v>
      </c>
      <c r="N616" s="7" t="s">
        <v>8</v>
      </c>
    </row>
    <row r="617" spans="1:14" ht="84.95" customHeight="1" thickTop="1" thickBot="1" x14ac:dyDescent="0.3">
      <c r="A617" s="33">
        <v>20</v>
      </c>
      <c r="B617" s="32" t="s">
        <v>1560</v>
      </c>
      <c r="C617" s="62">
        <v>100</v>
      </c>
      <c r="D617" s="62" t="s">
        <v>1561</v>
      </c>
      <c r="E617" s="62">
        <v>5</v>
      </c>
      <c r="F617" s="62">
        <v>20</v>
      </c>
      <c r="G617" s="82" t="s">
        <v>1494</v>
      </c>
      <c r="H617" s="85" t="s">
        <v>1554</v>
      </c>
      <c r="I617" s="86" t="s">
        <v>2774</v>
      </c>
      <c r="J617" s="13">
        <v>76.23</v>
      </c>
      <c r="K617" s="7">
        <f t="shared" si="27"/>
        <v>9147.6</v>
      </c>
      <c r="L617" s="7">
        <f t="shared" si="28"/>
        <v>1829.5200000000002</v>
      </c>
      <c r="M617" s="10">
        <f t="shared" si="29"/>
        <v>10977.12</v>
      </c>
      <c r="N617" s="7" t="s">
        <v>8</v>
      </c>
    </row>
    <row r="618" spans="1:14" ht="84.95" customHeight="1" thickTop="1" thickBot="1" x14ac:dyDescent="0.3">
      <c r="A618" s="33">
        <v>15</v>
      </c>
      <c r="B618" s="32" t="s">
        <v>1562</v>
      </c>
      <c r="C618" s="62">
        <v>150</v>
      </c>
      <c r="D618" s="62" t="s">
        <v>1561</v>
      </c>
      <c r="E618" s="62">
        <v>5</v>
      </c>
      <c r="F618" s="62">
        <v>30</v>
      </c>
      <c r="G618" s="82" t="s">
        <v>1494</v>
      </c>
      <c r="H618" s="85" t="s">
        <v>1554</v>
      </c>
      <c r="I618" s="86" t="s">
        <v>2774</v>
      </c>
      <c r="J618" s="13">
        <v>91.696000000000012</v>
      </c>
      <c r="K618" s="7">
        <f t="shared" si="27"/>
        <v>11003.520000000002</v>
      </c>
      <c r="L618" s="7">
        <f t="shared" si="28"/>
        <v>2200.7040000000006</v>
      </c>
      <c r="M618" s="10">
        <f t="shared" si="29"/>
        <v>13204.224000000002</v>
      </c>
      <c r="N618" s="7" t="s">
        <v>8</v>
      </c>
    </row>
    <row r="619" spans="1:14" ht="84.95" customHeight="1" thickTop="1" thickBot="1" x14ac:dyDescent="0.3">
      <c r="A619" s="33">
        <v>56</v>
      </c>
      <c r="B619" s="32" t="s">
        <v>1563</v>
      </c>
      <c r="C619" s="62">
        <v>30</v>
      </c>
      <c r="D619" s="62" t="s">
        <v>1544</v>
      </c>
      <c r="E619" s="62">
        <v>12</v>
      </c>
      <c r="F619" s="62">
        <v>2.5</v>
      </c>
      <c r="G619" s="82" t="s">
        <v>1494</v>
      </c>
      <c r="H619" s="82" t="s">
        <v>1564</v>
      </c>
      <c r="I619" s="86" t="s">
        <v>2774</v>
      </c>
      <c r="J619" s="13">
        <v>31.394000000000002</v>
      </c>
      <c r="K619" s="7">
        <f t="shared" si="27"/>
        <v>3767.28</v>
      </c>
      <c r="L619" s="7">
        <f t="shared" si="28"/>
        <v>753.45600000000013</v>
      </c>
      <c r="M619" s="10">
        <f t="shared" si="29"/>
        <v>4520.7360000000008</v>
      </c>
      <c r="N619" s="7" t="s">
        <v>8</v>
      </c>
    </row>
    <row r="620" spans="1:14" ht="84.95" customHeight="1" thickTop="1" thickBot="1" x14ac:dyDescent="0.3">
      <c r="A620" s="33">
        <v>56</v>
      </c>
      <c r="B620" s="32" t="s">
        <v>1565</v>
      </c>
      <c r="C620" s="62">
        <v>30</v>
      </c>
      <c r="D620" s="62" t="s">
        <v>1547</v>
      </c>
      <c r="E620" s="62">
        <v>12</v>
      </c>
      <c r="F620" s="62">
        <v>2.5</v>
      </c>
      <c r="G620" s="82" t="s">
        <v>1494</v>
      </c>
      <c r="H620" s="82" t="s">
        <v>1564</v>
      </c>
      <c r="I620" s="86" t="s">
        <v>2774</v>
      </c>
      <c r="J620" s="13">
        <v>31.394000000000002</v>
      </c>
      <c r="K620" s="7">
        <f t="shared" si="27"/>
        <v>3767.28</v>
      </c>
      <c r="L620" s="7">
        <f t="shared" si="28"/>
        <v>753.45600000000013</v>
      </c>
      <c r="M620" s="10">
        <f t="shared" si="29"/>
        <v>4520.7360000000008</v>
      </c>
      <c r="N620" s="7" t="s">
        <v>8</v>
      </c>
    </row>
    <row r="621" spans="1:14" ht="84.95" customHeight="1" thickTop="1" thickBot="1" x14ac:dyDescent="0.3">
      <c r="A621" s="33">
        <v>56</v>
      </c>
      <c r="B621" s="32" t="s">
        <v>1566</v>
      </c>
      <c r="C621" s="62">
        <v>30</v>
      </c>
      <c r="D621" s="62" t="s">
        <v>1549</v>
      </c>
      <c r="E621" s="62">
        <v>12</v>
      </c>
      <c r="F621" s="62">
        <v>2.5</v>
      </c>
      <c r="G621" s="82" t="s">
        <v>1494</v>
      </c>
      <c r="H621" s="82" t="s">
        <v>1564</v>
      </c>
      <c r="I621" s="86" t="s">
        <v>2774</v>
      </c>
      <c r="J621" s="13">
        <v>31.394000000000002</v>
      </c>
      <c r="K621" s="7">
        <f t="shared" si="27"/>
        <v>3767.28</v>
      </c>
      <c r="L621" s="7">
        <f t="shared" si="28"/>
        <v>753.45600000000013</v>
      </c>
      <c r="M621" s="10">
        <f t="shared" si="29"/>
        <v>4520.7360000000008</v>
      </c>
      <c r="N621" s="7" t="s">
        <v>8</v>
      </c>
    </row>
    <row r="622" spans="1:14" ht="84.95" customHeight="1" thickTop="1" thickBot="1" x14ac:dyDescent="0.3">
      <c r="A622" s="33">
        <v>48</v>
      </c>
      <c r="B622" s="32" t="s">
        <v>1567</v>
      </c>
      <c r="C622" s="62">
        <v>60</v>
      </c>
      <c r="D622" s="62" t="s">
        <v>1544</v>
      </c>
      <c r="E622" s="62">
        <v>12</v>
      </c>
      <c r="F622" s="62">
        <v>5</v>
      </c>
      <c r="G622" s="82" t="s">
        <v>1494</v>
      </c>
      <c r="H622" s="82" t="s">
        <v>1564</v>
      </c>
      <c r="I622" s="86" t="s">
        <v>2774</v>
      </c>
      <c r="J622" s="13">
        <v>40.370000000000005</v>
      </c>
      <c r="K622" s="7">
        <f t="shared" si="27"/>
        <v>4844.4000000000005</v>
      </c>
      <c r="L622" s="7">
        <f t="shared" si="28"/>
        <v>968.88000000000011</v>
      </c>
      <c r="M622" s="10">
        <f t="shared" si="29"/>
        <v>5813.2800000000007</v>
      </c>
      <c r="N622" s="7" t="s">
        <v>8</v>
      </c>
    </row>
    <row r="623" spans="1:14" ht="84.95" customHeight="1" thickTop="1" thickBot="1" x14ac:dyDescent="0.3">
      <c r="A623" s="33">
        <v>48</v>
      </c>
      <c r="B623" s="32" t="s">
        <v>1568</v>
      </c>
      <c r="C623" s="62">
        <v>60</v>
      </c>
      <c r="D623" s="62" t="s">
        <v>1547</v>
      </c>
      <c r="E623" s="62">
        <v>12</v>
      </c>
      <c r="F623" s="62">
        <v>5</v>
      </c>
      <c r="G623" s="82" t="s">
        <v>1494</v>
      </c>
      <c r="H623" s="82" t="s">
        <v>1564</v>
      </c>
      <c r="I623" s="86" t="s">
        <v>2774</v>
      </c>
      <c r="J623" s="13">
        <v>40.370000000000005</v>
      </c>
      <c r="K623" s="7">
        <f t="shared" si="27"/>
        <v>4844.4000000000005</v>
      </c>
      <c r="L623" s="7">
        <f t="shared" si="28"/>
        <v>968.88000000000011</v>
      </c>
      <c r="M623" s="10">
        <f t="shared" si="29"/>
        <v>5813.2800000000007</v>
      </c>
      <c r="N623" s="7" t="s">
        <v>8</v>
      </c>
    </row>
    <row r="624" spans="1:14" ht="84.95" customHeight="1" thickTop="1" thickBot="1" x14ac:dyDescent="0.3">
      <c r="A624" s="33">
        <v>48</v>
      </c>
      <c r="B624" s="32" t="s">
        <v>1569</v>
      </c>
      <c r="C624" s="62">
        <v>60</v>
      </c>
      <c r="D624" s="62" t="s">
        <v>1549</v>
      </c>
      <c r="E624" s="62">
        <v>12</v>
      </c>
      <c r="F624" s="62">
        <v>5</v>
      </c>
      <c r="G624" s="82" t="s">
        <v>1494</v>
      </c>
      <c r="H624" s="82" t="s">
        <v>1564</v>
      </c>
      <c r="I624" s="86" t="s">
        <v>2774</v>
      </c>
      <c r="J624" s="13">
        <v>40.370000000000005</v>
      </c>
      <c r="K624" s="7">
        <f t="shared" si="27"/>
        <v>4844.4000000000005</v>
      </c>
      <c r="L624" s="7">
        <f t="shared" si="28"/>
        <v>968.88000000000011</v>
      </c>
      <c r="M624" s="10">
        <f t="shared" si="29"/>
        <v>5813.2800000000007</v>
      </c>
      <c r="N624" s="7" t="s">
        <v>8</v>
      </c>
    </row>
    <row r="625" spans="1:14" ht="84.95" customHeight="1" thickTop="1" thickBot="1" x14ac:dyDescent="0.3">
      <c r="A625" s="33">
        <v>24</v>
      </c>
      <c r="B625" s="32" t="s">
        <v>1570</v>
      </c>
      <c r="C625" s="62">
        <v>100</v>
      </c>
      <c r="D625" s="62" t="s">
        <v>1561</v>
      </c>
      <c r="E625" s="62">
        <v>12</v>
      </c>
      <c r="F625" s="62">
        <v>8.4</v>
      </c>
      <c r="G625" s="82" t="s">
        <v>1494</v>
      </c>
      <c r="H625" s="82" t="s">
        <v>1564</v>
      </c>
      <c r="I625" s="86" t="s">
        <v>2774</v>
      </c>
      <c r="J625" s="13">
        <v>76.23</v>
      </c>
      <c r="K625" s="7">
        <f t="shared" si="27"/>
        <v>9147.6</v>
      </c>
      <c r="L625" s="7">
        <f t="shared" si="28"/>
        <v>1829.5200000000002</v>
      </c>
      <c r="M625" s="10">
        <f t="shared" si="29"/>
        <v>10977.12</v>
      </c>
      <c r="N625" s="7" t="s">
        <v>8</v>
      </c>
    </row>
    <row r="626" spans="1:14" ht="84.95" customHeight="1" thickTop="1" thickBot="1" x14ac:dyDescent="0.3">
      <c r="A626" s="33">
        <v>20</v>
      </c>
      <c r="B626" s="32" t="s">
        <v>1571</v>
      </c>
      <c r="C626" s="62">
        <v>100</v>
      </c>
      <c r="D626" s="62" t="s">
        <v>1572</v>
      </c>
      <c r="E626" s="62">
        <v>12</v>
      </c>
      <c r="F626" s="62">
        <v>8.4</v>
      </c>
      <c r="G626" s="82" t="s">
        <v>1494</v>
      </c>
      <c r="H626" s="82" t="s">
        <v>1564</v>
      </c>
      <c r="I626" s="86" t="s">
        <v>2774</v>
      </c>
      <c r="J626" s="13">
        <v>76.23</v>
      </c>
      <c r="K626" s="7">
        <f t="shared" si="27"/>
        <v>9147.6</v>
      </c>
      <c r="L626" s="7">
        <f t="shared" si="28"/>
        <v>1829.5200000000002</v>
      </c>
      <c r="M626" s="10">
        <f t="shared" si="29"/>
        <v>10977.12</v>
      </c>
      <c r="N626" s="7" t="s">
        <v>8</v>
      </c>
    </row>
    <row r="627" spans="1:14" ht="84.95" customHeight="1" thickTop="1" thickBot="1" x14ac:dyDescent="0.3">
      <c r="A627" s="33">
        <v>15</v>
      </c>
      <c r="B627" s="32" t="s">
        <v>1573</v>
      </c>
      <c r="C627" s="62">
        <v>150</v>
      </c>
      <c r="D627" s="62" t="s">
        <v>1561</v>
      </c>
      <c r="E627" s="62">
        <v>12</v>
      </c>
      <c r="F627" s="62">
        <v>12.5</v>
      </c>
      <c r="G627" s="82" t="s">
        <v>1494</v>
      </c>
      <c r="H627" s="82" t="s">
        <v>1564</v>
      </c>
      <c r="I627" s="86" t="s">
        <v>2774</v>
      </c>
      <c r="J627" s="13">
        <v>91.696000000000012</v>
      </c>
      <c r="K627" s="7">
        <f t="shared" si="27"/>
        <v>11003.520000000002</v>
      </c>
      <c r="L627" s="7">
        <f t="shared" si="28"/>
        <v>2200.7040000000006</v>
      </c>
      <c r="M627" s="10">
        <f t="shared" si="29"/>
        <v>13204.224000000002</v>
      </c>
      <c r="N627" s="7" t="s">
        <v>8</v>
      </c>
    </row>
    <row r="628" spans="1:14" ht="84.95" customHeight="1" thickTop="1" thickBot="1" x14ac:dyDescent="0.3">
      <c r="A628" s="33">
        <v>56</v>
      </c>
      <c r="B628" s="32" t="s">
        <v>1574</v>
      </c>
      <c r="C628" s="62">
        <v>30</v>
      </c>
      <c r="D628" s="62" t="s">
        <v>1544</v>
      </c>
      <c r="E628" s="62">
        <v>24</v>
      </c>
      <c r="F628" s="62">
        <v>1.25</v>
      </c>
      <c r="G628" s="82" t="s">
        <v>1494</v>
      </c>
      <c r="H628" s="82" t="s">
        <v>1575</v>
      </c>
      <c r="I628" s="86" t="s">
        <v>2774</v>
      </c>
      <c r="J628" s="13">
        <v>31.394000000000002</v>
      </c>
      <c r="K628" s="7">
        <f t="shared" si="27"/>
        <v>3767.28</v>
      </c>
      <c r="L628" s="7">
        <f t="shared" si="28"/>
        <v>753.45600000000013</v>
      </c>
      <c r="M628" s="10">
        <f t="shared" si="29"/>
        <v>4520.7360000000008</v>
      </c>
      <c r="N628" s="7" t="s">
        <v>8</v>
      </c>
    </row>
    <row r="629" spans="1:14" ht="84.95" customHeight="1" thickTop="1" thickBot="1" x14ac:dyDescent="0.3">
      <c r="A629" s="33">
        <v>56</v>
      </c>
      <c r="B629" s="32" t="s">
        <v>1576</v>
      </c>
      <c r="C629" s="62">
        <v>30</v>
      </c>
      <c r="D629" s="62" t="s">
        <v>1547</v>
      </c>
      <c r="E629" s="62">
        <v>24</v>
      </c>
      <c r="F629" s="62">
        <v>1.25</v>
      </c>
      <c r="G629" s="82" t="s">
        <v>1494</v>
      </c>
      <c r="H629" s="82" t="s">
        <v>1575</v>
      </c>
      <c r="I629" s="86" t="s">
        <v>2774</v>
      </c>
      <c r="J629" s="13">
        <v>31.394000000000002</v>
      </c>
      <c r="K629" s="7">
        <f t="shared" si="27"/>
        <v>3767.28</v>
      </c>
      <c r="L629" s="7">
        <f t="shared" si="28"/>
        <v>753.45600000000013</v>
      </c>
      <c r="M629" s="10">
        <f t="shared" si="29"/>
        <v>4520.7360000000008</v>
      </c>
      <c r="N629" s="7" t="s">
        <v>8</v>
      </c>
    </row>
    <row r="630" spans="1:14" ht="84.95" customHeight="1" thickTop="1" thickBot="1" x14ac:dyDescent="0.3">
      <c r="A630" s="33">
        <v>56</v>
      </c>
      <c r="B630" s="32" t="s">
        <v>1577</v>
      </c>
      <c r="C630" s="62">
        <v>30</v>
      </c>
      <c r="D630" s="62" t="s">
        <v>1549</v>
      </c>
      <c r="E630" s="62">
        <v>24</v>
      </c>
      <c r="F630" s="62">
        <v>1.25</v>
      </c>
      <c r="G630" s="82" t="s">
        <v>1494</v>
      </c>
      <c r="H630" s="82" t="s">
        <v>1575</v>
      </c>
      <c r="I630" s="86" t="s">
        <v>2774</v>
      </c>
      <c r="J630" s="13">
        <v>31.394000000000002</v>
      </c>
      <c r="K630" s="7">
        <f t="shared" si="27"/>
        <v>3767.28</v>
      </c>
      <c r="L630" s="7">
        <f t="shared" si="28"/>
        <v>753.45600000000013</v>
      </c>
      <c r="M630" s="10">
        <f t="shared" si="29"/>
        <v>4520.7360000000008</v>
      </c>
      <c r="N630" s="7" t="s">
        <v>8</v>
      </c>
    </row>
    <row r="631" spans="1:14" ht="84.95" customHeight="1" thickTop="1" thickBot="1" x14ac:dyDescent="0.3">
      <c r="A631" s="33">
        <v>48</v>
      </c>
      <c r="B631" s="32" t="s">
        <v>1578</v>
      </c>
      <c r="C631" s="62">
        <v>60</v>
      </c>
      <c r="D631" s="62" t="s">
        <v>1544</v>
      </c>
      <c r="E631" s="62">
        <v>24</v>
      </c>
      <c r="F631" s="62">
        <v>2.5</v>
      </c>
      <c r="G631" s="82" t="s">
        <v>1494</v>
      </c>
      <c r="H631" s="82" t="s">
        <v>1575</v>
      </c>
      <c r="I631" s="86" t="s">
        <v>2774</v>
      </c>
      <c r="J631" s="13">
        <v>40.370000000000005</v>
      </c>
      <c r="K631" s="7">
        <f t="shared" si="27"/>
        <v>4844.4000000000005</v>
      </c>
      <c r="L631" s="7">
        <f t="shared" si="28"/>
        <v>968.88000000000011</v>
      </c>
      <c r="M631" s="10">
        <f t="shared" si="29"/>
        <v>5813.2800000000007</v>
      </c>
      <c r="N631" s="7" t="s">
        <v>8</v>
      </c>
    </row>
    <row r="632" spans="1:14" ht="84.95" customHeight="1" thickTop="1" thickBot="1" x14ac:dyDescent="0.3">
      <c r="A632" s="33">
        <v>48</v>
      </c>
      <c r="B632" s="32" t="s">
        <v>1579</v>
      </c>
      <c r="C632" s="62">
        <v>60</v>
      </c>
      <c r="D632" s="62" t="s">
        <v>1547</v>
      </c>
      <c r="E632" s="62">
        <v>24</v>
      </c>
      <c r="F632" s="62">
        <v>2.5</v>
      </c>
      <c r="G632" s="82" t="s">
        <v>1494</v>
      </c>
      <c r="H632" s="82" t="s">
        <v>1575</v>
      </c>
      <c r="I632" s="86" t="s">
        <v>2774</v>
      </c>
      <c r="J632" s="13">
        <v>40.370000000000005</v>
      </c>
      <c r="K632" s="7">
        <f t="shared" si="27"/>
        <v>4844.4000000000005</v>
      </c>
      <c r="L632" s="7">
        <f t="shared" si="28"/>
        <v>968.88000000000011</v>
      </c>
      <c r="M632" s="10">
        <f t="shared" si="29"/>
        <v>5813.2800000000007</v>
      </c>
      <c r="N632" s="7" t="s">
        <v>8</v>
      </c>
    </row>
    <row r="633" spans="1:14" ht="84.95" customHeight="1" thickTop="1" thickBot="1" x14ac:dyDescent="0.3">
      <c r="A633" s="33">
        <v>48</v>
      </c>
      <c r="B633" s="32" t="s">
        <v>1580</v>
      </c>
      <c r="C633" s="62">
        <v>60</v>
      </c>
      <c r="D633" s="62" t="s">
        <v>1549</v>
      </c>
      <c r="E633" s="62">
        <v>24</v>
      </c>
      <c r="F633" s="62">
        <v>2.5</v>
      </c>
      <c r="G633" s="82" t="s">
        <v>1494</v>
      </c>
      <c r="H633" s="82" t="s">
        <v>1575</v>
      </c>
      <c r="I633" s="86" t="s">
        <v>2774</v>
      </c>
      <c r="J633" s="13">
        <v>40.370000000000005</v>
      </c>
      <c r="K633" s="7">
        <f t="shared" si="27"/>
        <v>4844.4000000000005</v>
      </c>
      <c r="L633" s="7">
        <f t="shared" si="28"/>
        <v>968.88000000000011</v>
      </c>
      <c r="M633" s="10">
        <f t="shared" si="29"/>
        <v>5813.2800000000007</v>
      </c>
      <c r="N633" s="7" t="s">
        <v>8</v>
      </c>
    </row>
    <row r="634" spans="1:14" ht="84.95" customHeight="1" thickTop="1" thickBot="1" x14ac:dyDescent="0.3">
      <c r="A634" s="33">
        <v>20</v>
      </c>
      <c r="B634" s="32" t="s">
        <v>1581</v>
      </c>
      <c r="C634" s="62">
        <v>100</v>
      </c>
      <c r="D634" s="62" t="s">
        <v>1582</v>
      </c>
      <c r="E634" s="62">
        <v>24</v>
      </c>
      <c r="F634" s="62">
        <v>4.2</v>
      </c>
      <c r="G634" s="82" t="s">
        <v>1494</v>
      </c>
      <c r="H634" s="82" t="s">
        <v>1575</v>
      </c>
      <c r="I634" s="86" t="s">
        <v>2774</v>
      </c>
      <c r="J634" s="13">
        <v>76.23</v>
      </c>
      <c r="K634" s="7">
        <f t="shared" si="27"/>
        <v>9147.6</v>
      </c>
      <c r="L634" s="7">
        <f t="shared" si="28"/>
        <v>1829.5200000000002</v>
      </c>
      <c r="M634" s="10">
        <f t="shared" si="29"/>
        <v>10977.12</v>
      </c>
      <c r="N634" s="7" t="s">
        <v>8</v>
      </c>
    </row>
    <row r="635" spans="1:14" ht="84.95" customHeight="1" thickTop="1" thickBot="1" x14ac:dyDescent="0.3">
      <c r="A635" s="33">
        <v>20</v>
      </c>
      <c r="B635" s="32" t="s">
        <v>1583</v>
      </c>
      <c r="C635" s="62">
        <v>100</v>
      </c>
      <c r="D635" s="62" t="s">
        <v>1572</v>
      </c>
      <c r="E635" s="62">
        <v>24</v>
      </c>
      <c r="F635" s="62">
        <v>4.2</v>
      </c>
      <c r="G635" s="82" t="s">
        <v>1494</v>
      </c>
      <c r="H635" s="82" t="s">
        <v>1575</v>
      </c>
      <c r="I635" s="86" t="s">
        <v>2774</v>
      </c>
      <c r="J635" s="13">
        <v>76.23</v>
      </c>
      <c r="K635" s="7">
        <f t="shared" si="27"/>
        <v>9147.6</v>
      </c>
      <c r="L635" s="7">
        <f t="shared" si="28"/>
        <v>1829.5200000000002</v>
      </c>
      <c r="M635" s="10">
        <f t="shared" si="29"/>
        <v>10977.12</v>
      </c>
      <c r="N635" s="7" t="s">
        <v>8</v>
      </c>
    </row>
    <row r="636" spans="1:14" ht="84.95" customHeight="1" thickTop="1" thickBot="1" x14ac:dyDescent="0.3">
      <c r="A636" s="33">
        <v>12</v>
      </c>
      <c r="B636" s="32" t="s">
        <v>1584</v>
      </c>
      <c r="C636" s="62">
        <v>200</v>
      </c>
      <c r="D636" s="62" t="s">
        <v>1582</v>
      </c>
      <c r="E636" s="62">
        <v>24</v>
      </c>
      <c r="F636" s="62">
        <v>8.4</v>
      </c>
      <c r="G636" s="82" t="s">
        <v>1494</v>
      </c>
      <c r="H636" s="82" t="s">
        <v>1575</v>
      </c>
      <c r="I636" s="86" t="s">
        <v>2774</v>
      </c>
      <c r="J636" s="13">
        <v>120.24100000000001</v>
      </c>
      <c r="K636" s="7">
        <f t="shared" si="27"/>
        <v>14428.920000000002</v>
      </c>
      <c r="L636" s="7">
        <f t="shared" si="28"/>
        <v>2885.7840000000006</v>
      </c>
      <c r="M636" s="10">
        <f t="shared" si="29"/>
        <v>17314.704000000002</v>
      </c>
      <c r="N636" s="7" t="s">
        <v>8</v>
      </c>
    </row>
    <row r="637" spans="1:14" ht="84.95" customHeight="1" thickTop="1" thickBot="1" x14ac:dyDescent="0.3">
      <c r="A637" s="33">
        <v>15</v>
      </c>
      <c r="B637" s="32" t="s">
        <v>1585</v>
      </c>
      <c r="C637" s="62">
        <v>1</v>
      </c>
      <c r="D637" s="62" t="s">
        <v>898</v>
      </c>
      <c r="E637" s="62">
        <v>5</v>
      </c>
      <c r="F637" s="62" t="s">
        <v>1586</v>
      </c>
      <c r="G637" s="82" t="s">
        <v>1494</v>
      </c>
      <c r="H637" s="82" t="s">
        <v>1587</v>
      </c>
      <c r="I637" s="86" t="s">
        <v>2774</v>
      </c>
      <c r="J637" s="13">
        <v>8.3160000000000007</v>
      </c>
      <c r="K637" s="7">
        <f t="shared" si="27"/>
        <v>997.92000000000007</v>
      </c>
      <c r="L637" s="7">
        <f t="shared" si="28"/>
        <v>199.58400000000003</v>
      </c>
      <c r="M637" s="10">
        <f t="shared" si="29"/>
        <v>1197.5040000000001</v>
      </c>
      <c r="N637" s="7" t="s">
        <v>8</v>
      </c>
    </row>
    <row r="638" spans="1:14" ht="84.95" customHeight="1" thickTop="1" thickBot="1" x14ac:dyDescent="0.3">
      <c r="A638" s="33">
        <v>15</v>
      </c>
      <c r="B638" s="32" t="s">
        <v>1588</v>
      </c>
      <c r="C638" s="62">
        <v>3</v>
      </c>
      <c r="D638" s="62" t="s">
        <v>898</v>
      </c>
      <c r="E638" s="62">
        <v>5</v>
      </c>
      <c r="F638" s="62">
        <v>0.6</v>
      </c>
      <c r="G638" s="82" t="s">
        <v>1494</v>
      </c>
      <c r="H638" s="82" t="s">
        <v>1587</v>
      </c>
      <c r="I638" s="86" t="s">
        <v>2774</v>
      </c>
      <c r="J638" s="13">
        <v>9.9</v>
      </c>
      <c r="K638" s="7">
        <f t="shared" si="27"/>
        <v>1188</v>
      </c>
      <c r="L638" s="7">
        <f t="shared" si="28"/>
        <v>237.60000000000002</v>
      </c>
      <c r="M638" s="10">
        <f t="shared" si="29"/>
        <v>1425.6</v>
      </c>
      <c r="N638" s="7" t="s">
        <v>8</v>
      </c>
    </row>
    <row r="639" spans="1:14" ht="84.95" customHeight="1" thickTop="1" thickBot="1" x14ac:dyDescent="0.3">
      <c r="A639" s="33">
        <v>15</v>
      </c>
      <c r="B639" s="32" t="s">
        <v>1589</v>
      </c>
      <c r="C639" s="62">
        <v>3</v>
      </c>
      <c r="D639" s="62" t="s">
        <v>1590</v>
      </c>
      <c r="E639" s="62">
        <v>5</v>
      </c>
      <c r="F639" s="62">
        <v>0.6</v>
      </c>
      <c r="G639" s="82" t="s">
        <v>1494</v>
      </c>
      <c r="H639" s="82" t="s">
        <v>1587</v>
      </c>
      <c r="I639" s="86" t="s">
        <v>2774</v>
      </c>
      <c r="J639" s="13">
        <v>9.9</v>
      </c>
      <c r="K639" s="7">
        <f t="shared" si="27"/>
        <v>1188</v>
      </c>
      <c r="L639" s="7">
        <f t="shared" si="28"/>
        <v>237.60000000000002</v>
      </c>
      <c r="M639" s="10">
        <f t="shared" si="29"/>
        <v>1425.6</v>
      </c>
      <c r="N639" s="7" t="s">
        <v>8</v>
      </c>
    </row>
    <row r="640" spans="1:14" ht="84.95" customHeight="1" thickTop="1" thickBot="1" x14ac:dyDescent="0.3">
      <c r="A640" s="33">
        <v>15</v>
      </c>
      <c r="B640" s="32" t="s">
        <v>1591</v>
      </c>
      <c r="C640" s="62">
        <v>3</v>
      </c>
      <c r="D640" s="62" t="s">
        <v>1517</v>
      </c>
      <c r="E640" s="62">
        <v>5</v>
      </c>
      <c r="F640" s="62">
        <v>0.6</v>
      </c>
      <c r="G640" s="82" t="s">
        <v>1494</v>
      </c>
      <c r="H640" s="82" t="s">
        <v>1587</v>
      </c>
      <c r="I640" s="86" t="s">
        <v>2774</v>
      </c>
      <c r="J640" s="13">
        <v>9.9</v>
      </c>
      <c r="K640" s="7">
        <f t="shared" si="27"/>
        <v>1188</v>
      </c>
      <c r="L640" s="7">
        <f t="shared" si="28"/>
        <v>237.60000000000002</v>
      </c>
      <c r="M640" s="10">
        <f t="shared" si="29"/>
        <v>1425.6</v>
      </c>
      <c r="N640" s="7" t="s">
        <v>8</v>
      </c>
    </row>
    <row r="641" spans="1:14" ht="84.95" customHeight="1" thickTop="1" thickBot="1" x14ac:dyDescent="0.3">
      <c r="A641" s="33">
        <v>15</v>
      </c>
      <c r="B641" s="32" t="s">
        <v>1592</v>
      </c>
      <c r="C641" s="62">
        <v>5</v>
      </c>
      <c r="D641" s="62" t="s">
        <v>1590</v>
      </c>
      <c r="E641" s="62">
        <v>5</v>
      </c>
      <c r="F641" s="62">
        <v>1</v>
      </c>
      <c r="G641" s="82" t="s">
        <v>1494</v>
      </c>
      <c r="H641" s="82" t="s">
        <v>1587</v>
      </c>
      <c r="I641" s="86" t="s">
        <v>2774</v>
      </c>
      <c r="J641" s="13">
        <v>11</v>
      </c>
      <c r="K641" s="7">
        <f t="shared" si="27"/>
        <v>1320</v>
      </c>
      <c r="L641" s="7">
        <f t="shared" si="28"/>
        <v>264</v>
      </c>
      <c r="M641" s="10">
        <f t="shared" si="29"/>
        <v>1584</v>
      </c>
      <c r="N641" s="7" t="s">
        <v>8</v>
      </c>
    </row>
    <row r="642" spans="1:14" ht="84.95" customHeight="1" thickTop="1" thickBot="1" x14ac:dyDescent="0.3">
      <c r="A642" s="33">
        <v>15</v>
      </c>
      <c r="B642" s="32" t="s">
        <v>1593</v>
      </c>
      <c r="C642" s="62">
        <v>12</v>
      </c>
      <c r="D642" s="62" t="s">
        <v>1590</v>
      </c>
      <c r="E642" s="62">
        <v>12</v>
      </c>
      <c r="F642" s="62">
        <v>1</v>
      </c>
      <c r="G642" s="82" t="s">
        <v>1494</v>
      </c>
      <c r="H642" s="82" t="s">
        <v>1587</v>
      </c>
      <c r="I642" s="86" t="s">
        <v>2774</v>
      </c>
      <c r="J642" s="13">
        <v>17.347000000000001</v>
      </c>
      <c r="K642" s="7">
        <f t="shared" si="27"/>
        <v>2081.6400000000003</v>
      </c>
      <c r="L642" s="7">
        <f t="shared" si="28"/>
        <v>416.32800000000009</v>
      </c>
      <c r="M642" s="10">
        <f t="shared" si="29"/>
        <v>2497.9680000000003</v>
      </c>
      <c r="N642" s="7" t="s">
        <v>8</v>
      </c>
    </row>
    <row r="643" spans="1:14" ht="84.95" customHeight="1" thickTop="1" thickBot="1" x14ac:dyDescent="0.3">
      <c r="A643" s="33">
        <v>15</v>
      </c>
      <c r="B643" s="32" t="s">
        <v>1594</v>
      </c>
      <c r="C643" s="62">
        <v>10</v>
      </c>
      <c r="D643" s="62" t="s">
        <v>1590</v>
      </c>
      <c r="E643" s="62">
        <v>5</v>
      </c>
      <c r="F643" s="62">
        <v>2</v>
      </c>
      <c r="G643" s="82" t="s">
        <v>1494</v>
      </c>
      <c r="H643" s="86" t="s">
        <v>1587</v>
      </c>
      <c r="I643" s="86" t="s">
        <v>2774</v>
      </c>
      <c r="J643" s="13">
        <v>19.822000000000003</v>
      </c>
      <c r="K643" s="7">
        <f t="shared" si="27"/>
        <v>2378.6400000000003</v>
      </c>
      <c r="L643" s="7">
        <f t="shared" si="28"/>
        <v>475.72800000000007</v>
      </c>
      <c r="M643" s="10">
        <f t="shared" si="29"/>
        <v>2854.3680000000004</v>
      </c>
      <c r="N643" s="7" t="s">
        <v>8</v>
      </c>
    </row>
    <row r="644" spans="1:14" ht="84.95" customHeight="1" thickTop="1" thickBot="1" x14ac:dyDescent="0.3">
      <c r="A644" s="33">
        <v>120</v>
      </c>
      <c r="B644" s="32" t="s">
        <v>1595</v>
      </c>
      <c r="C644" s="62">
        <v>15</v>
      </c>
      <c r="D644" s="62" t="s">
        <v>1517</v>
      </c>
      <c r="E644" s="62">
        <v>5</v>
      </c>
      <c r="F644" s="62">
        <v>3</v>
      </c>
      <c r="G644" s="82" t="s">
        <v>1494</v>
      </c>
      <c r="H644" s="85" t="s">
        <v>1596</v>
      </c>
      <c r="I644" s="86" t="s">
        <v>2774</v>
      </c>
      <c r="J644" s="13">
        <v>10.218999999999999</v>
      </c>
      <c r="K644" s="7">
        <f t="shared" si="27"/>
        <v>1226.28</v>
      </c>
      <c r="L644" s="7">
        <f t="shared" si="28"/>
        <v>245.256</v>
      </c>
      <c r="M644" s="10">
        <f t="shared" si="29"/>
        <v>1471.5360000000001</v>
      </c>
      <c r="N644" s="7" t="s">
        <v>8</v>
      </c>
    </row>
    <row r="645" spans="1:14" ht="84.95" customHeight="1" thickTop="1" thickBot="1" x14ac:dyDescent="0.3">
      <c r="A645" s="33">
        <v>120</v>
      </c>
      <c r="B645" s="32" t="s">
        <v>1597</v>
      </c>
      <c r="C645" s="62">
        <v>15</v>
      </c>
      <c r="D645" s="62" t="s">
        <v>1598</v>
      </c>
      <c r="E645" s="62">
        <v>12</v>
      </c>
      <c r="F645" s="62">
        <v>1.25</v>
      </c>
      <c r="G645" s="82" t="s">
        <v>1494</v>
      </c>
      <c r="H645" s="85" t="s">
        <v>1596</v>
      </c>
      <c r="I645" s="86" t="s">
        <v>2774</v>
      </c>
      <c r="J645" s="13">
        <v>10.218999999999999</v>
      </c>
      <c r="K645" s="7">
        <f t="shared" si="27"/>
        <v>1226.28</v>
      </c>
      <c r="L645" s="7">
        <f t="shared" si="28"/>
        <v>245.256</v>
      </c>
      <c r="M645" s="10">
        <f t="shared" si="29"/>
        <v>1471.5360000000001</v>
      </c>
      <c r="N645" s="7" t="s">
        <v>8</v>
      </c>
    </row>
    <row r="646" spans="1:14" ht="84.95" customHeight="1" thickTop="1" thickBot="1" x14ac:dyDescent="0.3">
      <c r="A646" s="33">
        <v>120</v>
      </c>
      <c r="B646" s="32" t="s">
        <v>1599</v>
      </c>
      <c r="C646" s="62">
        <v>15</v>
      </c>
      <c r="D646" s="62" t="s">
        <v>1493</v>
      </c>
      <c r="E646" s="62">
        <v>12</v>
      </c>
      <c r="F646" s="62">
        <v>1.25</v>
      </c>
      <c r="G646" s="82" t="s">
        <v>1494</v>
      </c>
      <c r="H646" s="85" t="s">
        <v>1596</v>
      </c>
      <c r="I646" s="86" t="s">
        <v>2774</v>
      </c>
      <c r="J646" s="13">
        <v>10.218999999999999</v>
      </c>
      <c r="K646" s="7">
        <f t="shared" ref="K646:K709" si="30">J646*120</f>
        <v>1226.28</v>
      </c>
      <c r="L646" s="7">
        <f t="shared" ref="L646:L709" si="31">K646*0.2</f>
        <v>245.256</v>
      </c>
      <c r="M646" s="10">
        <f t="shared" ref="M646:M709" si="32">K646+L646</f>
        <v>1471.5360000000001</v>
      </c>
      <c r="N646" s="7" t="s">
        <v>8</v>
      </c>
    </row>
    <row r="647" spans="1:14" ht="84.95" customHeight="1" thickTop="1" thickBot="1" x14ac:dyDescent="0.3">
      <c r="A647" s="33">
        <v>96</v>
      </c>
      <c r="B647" s="32" t="s">
        <v>1600</v>
      </c>
      <c r="C647" s="62">
        <v>30</v>
      </c>
      <c r="D647" s="62" t="s">
        <v>1601</v>
      </c>
      <c r="E647" s="62">
        <v>12</v>
      </c>
      <c r="F647" s="62">
        <v>2.5</v>
      </c>
      <c r="G647" s="82" t="s">
        <v>1494</v>
      </c>
      <c r="H647" s="85" t="s">
        <v>1596</v>
      </c>
      <c r="I647" s="86" t="s">
        <v>2774</v>
      </c>
      <c r="J647" s="13">
        <v>15.400000000000002</v>
      </c>
      <c r="K647" s="7">
        <f t="shared" si="30"/>
        <v>1848.0000000000002</v>
      </c>
      <c r="L647" s="7">
        <f t="shared" si="31"/>
        <v>369.60000000000008</v>
      </c>
      <c r="M647" s="10">
        <f t="shared" si="32"/>
        <v>2217.6000000000004</v>
      </c>
      <c r="N647" s="7" t="s">
        <v>8</v>
      </c>
    </row>
    <row r="648" spans="1:14" ht="84.95" customHeight="1" thickTop="1" thickBot="1" x14ac:dyDescent="0.3">
      <c r="A648" s="33">
        <v>96</v>
      </c>
      <c r="B648" s="32" t="s">
        <v>1602</v>
      </c>
      <c r="C648" s="62">
        <v>30</v>
      </c>
      <c r="D648" s="62" t="s">
        <v>1517</v>
      </c>
      <c r="E648" s="62">
        <v>12</v>
      </c>
      <c r="F648" s="62">
        <v>2.5</v>
      </c>
      <c r="G648" s="82" t="s">
        <v>1494</v>
      </c>
      <c r="H648" s="85" t="s">
        <v>1596</v>
      </c>
      <c r="I648" s="86" t="s">
        <v>2774</v>
      </c>
      <c r="J648" s="13">
        <v>15.400000000000002</v>
      </c>
      <c r="K648" s="7">
        <f t="shared" si="30"/>
        <v>1848.0000000000002</v>
      </c>
      <c r="L648" s="7">
        <f t="shared" si="31"/>
        <v>369.60000000000008</v>
      </c>
      <c r="M648" s="10">
        <f t="shared" si="32"/>
        <v>2217.6000000000004</v>
      </c>
      <c r="N648" s="7" t="s">
        <v>8</v>
      </c>
    </row>
    <row r="649" spans="1:14" ht="84.95" customHeight="1" thickTop="1" thickBot="1" x14ac:dyDescent="0.3">
      <c r="A649" s="33">
        <v>30</v>
      </c>
      <c r="B649" s="32" t="s">
        <v>1603</v>
      </c>
      <c r="C649" s="62" t="s">
        <v>1604</v>
      </c>
      <c r="D649" s="62"/>
      <c r="E649" s="62">
        <v>230</v>
      </c>
      <c r="F649" s="62">
        <v>100</v>
      </c>
      <c r="G649" s="82" t="s">
        <v>1605</v>
      </c>
      <c r="H649" s="82" t="s">
        <v>1606</v>
      </c>
      <c r="I649" s="86" t="s">
        <v>2774</v>
      </c>
      <c r="J649" s="13">
        <v>45.573</v>
      </c>
      <c r="K649" s="7">
        <f t="shared" si="30"/>
        <v>5468.76</v>
      </c>
      <c r="L649" s="7">
        <f t="shared" si="31"/>
        <v>1093.7520000000002</v>
      </c>
      <c r="M649" s="10">
        <f t="shared" si="32"/>
        <v>6562.5120000000006</v>
      </c>
      <c r="N649" s="7" t="s">
        <v>8</v>
      </c>
    </row>
    <row r="650" spans="1:14" ht="84.95" customHeight="1" thickTop="1" thickBot="1" x14ac:dyDescent="0.3">
      <c r="A650" s="33">
        <v>20</v>
      </c>
      <c r="B650" s="32" t="s">
        <v>1607</v>
      </c>
      <c r="C650" s="62" t="s">
        <v>1604</v>
      </c>
      <c r="D650" s="62"/>
      <c r="E650" s="62">
        <v>230</v>
      </c>
      <c r="F650" s="62">
        <v>150</v>
      </c>
      <c r="G650" s="82" t="s">
        <v>1605</v>
      </c>
      <c r="H650" s="82" t="s">
        <v>1606</v>
      </c>
      <c r="I650" s="86" t="s">
        <v>2774</v>
      </c>
      <c r="J650" s="13">
        <v>47.762000000000008</v>
      </c>
      <c r="K650" s="7">
        <f t="shared" si="30"/>
        <v>5731.4400000000005</v>
      </c>
      <c r="L650" s="7">
        <f t="shared" si="31"/>
        <v>1146.2880000000002</v>
      </c>
      <c r="M650" s="10">
        <f t="shared" si="32"/>
        <v>6877.728000000001</v>
      </c>
      <c r="N650" s="7" t="s">
        <v>8</v>
      </c>
    </row>
    <row r="651" spans="1:14" ht="84.95" customHeight="1" thickTop="1" thickBot="1" x14ac:dyDescent="0.3">
      <c r="A651" s="33">
        <v>16</v>
      </c>
      <c r="B651" s="32" t="s">
        <v>1608</v>
      </c>
      <c r="C651" s="62" t="s">
        <v>1604</v>
      </c>
      <c r="D651" s="62"/>
      <c r="E651" s="62">
        <v>230</v>
      </c>
      <c r="F651" s="62">
        <v>300</v>
      </c>
      <c r="G651" s="82" t="s">
        <v>1605</v>
      </c>
      <c r="H651" s="82" t="s">
        <v>1606</v>
      </c>
      <c r="I651" s="86" t="s">
        <v>2774</v>
      </c>
      <c r="J651" s="13">
        <v>68.013000000000005</v>
      </c>
      <c r="K651" s="7">
        <f t="shared" si="30"/>
        <v>8161.56</v>
      </c>
      <c r="L651" s="7">
        <f t="shared" si="31"/>
        <v>1632.3120000000001</v>
      </c>
      <c r="M651" s="10">
        <f t="shared" si="32"/>
        <v>9793.8720000000012</v>
      </c>
      <c r="N651" s="7" t="s">
        <v>8</v>
      </c>
    </row>
    <row r="652" spans="1:14" ht="84.95" customHeight="1" thickTop="1" thickBot="1" x14ac:dyDescent="0.3">
      <c r="A652" s="33">
        <v>8</v>
      </c>
      <c r="B652" s="32" t="s">
        <v>1609</v>
      </c>
      <c r="C652" s="62" t="s">
        <v>1604</v>
      </c>
      <c r="D652" s="62"/>
      <c r="E652" s="62">
        <v>230</v>
      </c>
      <c r="F652" s="62">
        <v>600</v>
      </c>
      <c r="G652" s="82" t="s">
        <v>1605</v>
      </c>
      <c r="H652" s="82" t="s">
        <v>1606</v>
      </c>
      <c r="I652" s="86" t="s">
        <v>2774</v>
      </c>
      <c r="J652" s="13">
        <v>125.24600000000001</v>
      </c>
      <c r="K652" s="7">
        <f t="shared" si="30"/>
        <v>15029.52</v>
      </c>
      <c r="L652" s="7">
        <f t="shared" si="31"/>
        <v>3005.9040000000005</v>
      </c>
      <c r="M652" s="10">
        <f t="shared" si="32"/>
        <v>18035.423999999999</v>
      </c>
      <c r="N652" s="7" t="s">
        <v>8</v>
      </c>
    </row>
    <row r="653" spans="1:14" ht="84.95" customHeight="1" thickTop="1" thickBot="1" x14ac:dyDescent="0.3">
      <c r="A653" s="33">
        <v>4</v>
      </c>
      <c r="B653" s="32" t="s">
        <v>1610</v>
      </c>
      <c r="C653" s="62" t="s">
        <v>1604</v>
      </c>
      <c r="D653" s="62"/>
      <c r="E653" s="62">
        <v>230</v>
      </c>
      <c r="F653" s="62">
        <v>1000</v>
      </c>
      <c r="G653" s="82" t="s">
        <v>1605</v>
      </c>
      <c r="H653" s="82" t="s">
        <v>1606</v>
      </c>
      <c r="I653" s="86" t="s">
        <v>2774</v>
      </c>
      <c r="J653" s="13">
        <v>250.04100000000003</v>
      </c>
      <c r="K653" s="7">
        <f t="shared" si="30"/>
        <v>30004.920000000002</v>
      </c>
      <c r="L653" s="7">
        <f t="shared" si="31"/>
        <v>6000.9840000000004</v>
      </c>
      <c r="M653" s="10">
        <f t="shared" si="32"/>
        <v>36005.904000000002</v>
      </c>
      <c r="N653" s="7" t="s">
        <v>8</v>
      </c>
    </row>
    <row r="654" spans="1:14" ht="84.95" customHeight="1" thickTop="1" thickBot="1" x14ac:dyDescent="0.3">
      <c r="A654" s="33">
        <v>3</v>
      </c>
      <c r="B654" s="32" t="s">
        <v>1611</v>
      </c>
      <c r="C654" s="62" t="s">
        <v>1604</v>
      </c>
      <c r="D654" s="62"/>
      <c r="E654" s="62">
        <v>230</v>
      </c>
      <c r="F654" s="62">
        <v>1700</v>
      </c>
      <c r="G654" s="82" t="s">
        <v>1605</v>
      </c>
      <c r="H654" s="82" t="s">
        <v>1606</v>
      </c>
      <c r="I654" s="86" t="s">
        <v>2774</v>
      </c>
      <c r="J654" s="13">
        <v>359.88700000000006</v>
      </c>
      <c r="K654" s="7">
        <f t="shared" si="30"/>
        <v>43186.44000000001</v>
      </c>
      <c r="L654" s="7">
        <f t="shared" si="31"/>
        <v>8637.2880000000023</v>
      </c>
      <c r="M654" s="10">
        <f t="shared" si="32"/>
        <v>51823.72800000001</v>
      </c>
      <c r="N654" s="7" t="s">
        <v>8</v>
      </c>
    </row>
    <row r="655" spans="1:14" ht="84.95" customHeight="1" thickTop="1" thickBot="1" x14ac:dyDescent="0.3">
      <c r="A655" s="33">
        <v>2</v>
      </c>
      <c r="B655" s="32" t="s">
        <v>1612</v>
      </c>
      <c r="C655" s="62" t="s">
        <v>1604</v>
      </c>
      <c r="D655" s="62"/>
      <c r="E655" s="62">
        <v>230</v>
      </c>
      <c r="F655" s="62">
        <v>2500</v>
      </c>
      <c r="G655" s="82" t="s">
        <v>1605</v>
      </c>
      <c r="H655" s="82" t="s">
        <v>1606</v>
      </c>
      <c r="I655" s="86" t="s">
        <v>2774</v>
      </c>
      <c r="J655" s="13">
        <v>675.37800000000004</v>
      </c>
      <c r="K655" s="7">
        <f t="shared" si="30"/>
        <v>81045.36</v>
      </c>
      <c r="L655" s="7">
        <f t="shared" si="31"/>
        <v>16209.072</v>
      </c>
      <c r="M655" s="10">
        <f t="shared" si="32"/>
        <v>97254.432000000001</v>
      </c>
      <c r="N655" s="7" t="s">
        <v>8</v>
      </c>
    </row>
    <row r="656" spans="1:14" ht="84.95" customHeight="1" thickTop="1" thickBot="1" x14ac:dyDescent="0.3">
      <c r="A656" s="33">
        <v>30</v>
      </c>
      <c r="B656" s="32" t="s">
        <v>1613</v>
      </c>
      <c r="C656" s="62" t="s">
        <v>1604</v>
      </c>
      <c r="D656" s="62"/>
      <c r="E656" s="62">
        <v>230</v>
      </c>
      <c r="F656" s="62">
        <v>100</v>
      </c>
      <c r="G656" s="82" t="s">
        <v>1605</v>
      </c>
      <c r="H656" s="82" t="s">
        <v>1614</v>
      </c>
      <c r="I656" s="86" t="s">
        <v>2774</v>
      </c>
      <c r="J656" s="13">
        <v>45.573</v>
      </c>
      <c r="K656" s="7">
        <f t="shared" si="30"/>
        <v>5468.76</v>
      </c>
      <c r="L656" s="7">
        <f t="shared" si="31"/>
        <v>1093.7520000000002</v>
      </c>
      <c r="M656" s="10">
        <f t="shared" si="32"/>
        <v>6562.5120000000006</v>
      </c>
      <c r="N656" s="7" t="s">
        <v>8</v>
      </c>
    </row>
    <row r="657" spans="1:14" ht="84.95" customHeight="1" thickTop="1" thickBot="1" x14ac:dyDescent="0.3">
      <c r="A657" s="33">
        <v>20</v>
      </c>
      <c r="B657" s="32" t="s">
        <v>1615</v>
      </c>
      <c r="C657" s="62" t="s">
        <v>1616</v>
      </c>
      <c r="D657" s="62"/>
      <c r="E657" s="62">
        <v>230</v>
      </c>
      <c r="F657" s="62">
        <v>150</v>
      </c>
      <c r="G657" s="82" t="s">
        <v>1605</v>
      </c>
      <c r="H657" s="82" t="s">
        <v>1614</v>
      </c>
      <c r="I657" s="86" t="s">
        <v>2774</v>
      </c>
      <c r="J657" s="13">
        <v>47.762000000000008</v>
      </c>
      <c r="K657" s="7">
        <f t="shared" si="30"/>
        <v>5731.4400000000005</v>
      </c>
      <c r="L657" s="7">
        <f t="shared" si="31"/>
        <v>1146.2880000000002</v>
      </c>
      <c r="M657" s="10">
        <f t="shared" si="32"/>
        <v>6877.728000000001</v>
      </c>
      <c r="N657" s="7" t="s">
        <v>8</v>
      </c>
    </row>
    <row r="658" spans="1:14" ht="84.95" customHeight="1" thickTop="1" thickBot="1" x14ac:dyDescent="0.3">
      <c r="A658" s="33">
        <v>16</v>
      </c>
      <c r="B658" s="32" t="s">
        <v>1617</v>
      </c>
      <c r="C658" s="62" t="s">
        <v>1616</v>
      </c>
      <c r="D658" s="62"/>
      <c r="E658" s="62">
        <v>230</v>
      </c>
      <c r="F658" s="62">
        <v>300</v>
      </c>
      <c r="G658" s="82" t="s">
        <v>1605</v>
      </c>
      <c r="H658" s="82" t="s">
        <v>1614</v>
      </c>
      <c r="I658" s="86" t="s">
        <v>2774</v>
      </c>
      <c r="J658" s="13">
        <v>68.013000000000005</v>
      </c>
      <c r="K658" s="7">
        <f t="shared" si="30"/>
        <v>8161.56</v>
      </c>
      <c r="L658" s="7">
        <f t="shared" si="31"/>
        <v>1632.3120000000001</v>
      </c>
      <c r="M658" s="10">
        <f t="shared" si="32"/>
        <v>9793.8720000000012</v>
      </c>
      <c r="N658" s="7" t="s">
        <v>8</v>
      </c>
    </row>
    <row r="659" spans="1:14" ht="84.95" customHeight="1" thickTop="1" thickBot="1" x14ac:dyDescent="0.3">
      <c r="A659" s="33">
        <v>8</v>
      </c>
      <c r="B659" s="32" t="s">
        <v>1618</v>
      </c>
      <c r="C659" s="62" t="s">
        <v>1616</v>
      </c>
      <c r="D659" s="62"/>
      <c r="E659" s="62">
        <v>230</v>
      </c>
      <c r="F659" s="62">
        <v>600</v>
      </c>
      <c r="G659" s="82" t="s">
        <v>1605</v>
      </c>
      <c r="H659" s="82" t="s">
        <v>1614</v>
      </c>
      <c r="I659" s="86" t="s">
        <v>2774</v>
      </c>
      <c r="J659" s="13">
        <v>125.24600000000001</v>
      </c>
      <c r="K659" s="7">
        <f t="shared" si="30"/>
        <v>15029.52</v>
      </c>
      <c r="L659" s="7">
        <f t="shared" si="31"/>
        <v>3005.9040000000005</v>
      </c>
      <c r="M659" s="10">
        <f t="shared" si="32"/>
        <v>18035.423999999999</v>
      </c>
      <c r="N659" s="7" t="s">
        <v>8</v>
      </c>
    </row>
    <row r="660" spans="1:14" ht="84.95" customHeight="1" thickTop="1" thickBot="1" x14ac:dyDescent="0.3">
      <c r="A660" s="33">
        <v>4</v>
      </c>
      <c r="B660" s="32" t="s">
        <v>1619</v>
      </c>
      <c r="C660" s="62" t="s">
        <v>1616</v>
      </c>
      <c r="D660" s="62"/>
      <c r="E660" s="62">
        <v>230</v>
      </c>
      <c r="F660" s="62">
        <v>1000</v>
      </c>
      <c r="G660" s="82" t="s">
        <v>1605</v>
      </c>
      <c r="H660" s="82" t="s">
        <v>1614</v>
      </c>
      <c r="I660" s="86" t="s">
        <v>2774</v>
      </c>
      <c r="J660" s="13">
        <v>250.04100000000003</v>
      </c>
      <c r="K660" s="7">
        <f t="shared" si="30"/>
        <v>30004.920000000002</v>
      </c>
      <c r="L660" s="7">
        <f t="shared" si="31"/>
        <v>6000.9840000000004</v>
      </c>
      <c r="M660" s="10">
        <f t="shared" si="32"/>
        <v>36005.904000000002</v>
      </c>
      <c r="N660" s="7" t="s">
        <v>8</v>
      </c>
    </row>
    <row r="661" spans="1:14" ht="84.95" customHeight="1" thickTop="1" thickBot="1" x14ac:dyDescent="0.3">
      <c r="A661" s="33">
        <v>3</v>
      </c>
      <c r="B661" s="32" t="s">
        <v>1620</v>
      </c>
      <c r="C661" s="62" t="s">
        <v>1616</v>
      </c>
      <c r="D661" s="62"/>
      <c r="E661" s="62">
        <v>230</v>
      </c>
      <c r="F661" s="62">
        <v>1700</v>
      </c>
      <c r="G661" s="82" t="s">
        <v>1605</v>
      </c>
      <c r="H661" s="82" t="s">
        <v>1614</v>
      </c>
      <c r="I661" s="86" t="s">
        <v>2774</v>
      </c>
      <c r="J661" s="13">
        <v>359.88700000000006</v>
      </c>
      <c r="K661" s="7">
        <f t="shared" si="30"/>
        <v>43186.44000000001</v>
      </c>
      <c r="L661" s="7">
        <f t="shared" si="31"/>
        <v>8637.2880000000023</v>
      </c>
      <c r="M661" s="10">
        <f t="shared" si="32"/>
        <v>51823.72800000001</v>
      </c>
      <c r="N661" s="7" t="s">
        <v>8</v>
      </c>
    </row>
    <row r="662" spans="1:14" ht="84.95" customHeight="1" thickTop="1" thickBot="1" x14ac:dyDescent="0.3">
      <c r="A662" s="33">
        <v>2</v>
      </c>
      <c r="B662" s="32" t="s">
        <v>1621</v>
      </c>
      <c r="C662" s="62" t="s">
        <v>1616</v>
      </c>
      <c r="D662" s="62"/>
      <c r="E662" s="62">
        <v>230</v>
      </c>
      <c r="F662" s="62">
        <v>2500</v>
      </c>
      <c r="G662" s="86" t="s">
        <v>1605</v>
      </c>
      <c r="H662" s="86" t="s">
        <v>1614</v>
      </c>
      <c r="I662" s="86" t="s">
        <v>2774</v>
      </c>
      <c r="J662" s="13">
        <v>675.37800000000004</v>
      </c>
      <c r="K662" s="7">
        <f t="shared" si="30"/>
        <v>81045.36</v>
      </c>
      <c r="L662" s="7">
        <f t="shared" si="31"/>
        <v>16209.072</v>
      </c>
      <c r="M662" s="10">
        <f t="shared" si="32"/>
        <v>97254.432000000001</v>
      </c>
      <c r="N662" s="7" t="s">
        <v>8</v>
      </c>
    </row>
    <row r="663" spans="1:14" ht="84.95" customHeight="1" thickTop="1" thickBot="1" x14ac:dyDescent="0.3">
      <c r="A663" s="33">
        <v>30</v>
      </c>
      <c r="B663" s="32" t="s">
        <v>1603</v>
      </c>
      <c r="C663" s="62" t="s">
        <v>1604</v>
      </c>
      <c r="D663" s="62"/>
      <c r="E663" s="62">
        <v>230</v>
      </c>
      <c r="F663" s="62">
        <v>100</v>
      </c>
      <c r="G663" s="87" t="s">
        <v>1622</v>
      </c>
      <c r="H663" s="85" t="s">
        <v>1623</v>
      </c>
      <c r="I663" s="86" t="s">
        <v>2774</v>
      </c>
      <c r="J663" s="13">
        <v>45.573</v>
      </c>
      <c r="K663" s="7">
        <f t="shared" si="30"/>
        <v>5468.76</v>
      </c>
      <c r="L663" s="7">
        <f t="shared" si="31"/>
        <v>1093.7520000000002</v>
      </c>
      <c r="M663" s="10">
        <f t="shared" si="32"/>
        <v>6562.5120000000006</v>
      </c>
      <c r="N663" s="7" t="s">
        <v>8</v>
      </c>
    </row>
    <row r="664" spans="1:14" ht="84.95" customHeight="1" thickTop="1" thickBot="1" x14ac:dyDescent="0.3">
      <c r="A664" s="33">
        <v>20</v>
      </c>
      <c r="B664" s="32" t="s">
        <v>1607</v>
      </c>
      <c r="C664" s="62" t="s">
        <v>1604</v>
      </c>
      <c r="D664" s="62"/>
      <c r="E664" s="62">
        <v>230</v>
      </c>
      <c r="F664" s="62">
        <v>150</v>
      </c>
      <c r="G664" s="87" t="s">
        <v>1622</v>
      </c>
      <c r="H664" s="85" t="s">
        <v>1623</v>
      </c>
      <c r="I664" s="86" t="s">
        <v>2774</v>
      </c>
      <c r="J664" s="13">
        <v>47.762000000000008</v>
      </c>
      <c r="K664" s="7">
        <f t="shared" si="30"/>
        <v>5731.4400000000005</v>
      </c>
      <c r="L664" s="7">
        <f t="shared" si="31"/>
        <v>1146.2880000000002</v>
      </c>
      <c r="M664" s="10">
        <f t="shared" si="32"/>
        <v>6877.728000000001</v>
      </c>
      <c r="N664" s="7" t="s">
        <v>8</v>
      </c>
    </row>
    <row r="665" spans="1:14" ht="84.95" customHeight="1" thickTop="1" thickBot="1" x14ac:dyDescent="0.3">
      <c r="A665" s="33">
        <v>16</v>
      </c>
      <c r="B665" s="32" t="s">
        <v>1608</v>
      </c>
      <c r="C665" s="62" t="s">
        <v>1604</v>
      </c>
      <c r="D665" s="62"/>
      <c r="E665" s="62">
        <v>230</v>
      </c>
      <c r="F665" s="62">
        <v>300</v>
      </c>
      <c r="G665" s="87" t="s">
        <v>1622</v>
      </c>
      <c r="H665" s="85" t="s">
        <v>1623</v>
      </c>
      <c r="I665" s="86" t="s">
        <v>2774</v>
      </c>
      <c r="J665" s="13">
        <v>68.013000000000005</v>
      </c>
      <c r="K665" s="7">
        <f t="shared" si="30"/>
        <v>8161.56</v>
      </c>
      <c r="L665" s="7">
        <f t="shared" si="31"/>
        <v>1632.3120000000001</v>
      </c>
      <c r="M665" s="10">
        <f t="shared" si="32"/>
        <v>9793.8720000000012</v>
      </c>
      <c r="N665" s="7" t="s">
        <v>8</v>
      </c>
    </row>
    <row r="666" spans="1:14" ht="84.95" customHeight="1" thickTop="1" thickBot="1" x14ac:dyDescent="0.3">
      <c r="A666" s="33">
        <v>8</v>
      </c>
      <c r="B666" s="32" t="s">
        <v>1609</v>
      </c>
      <c r="C666" s="62" t="s">
        <v>1604</v>
      </c>
      <c r="D666" s="62"/>
      <c r="E666" s="62">
        <v>230</v>
      </c>
      <c r="F666" s="62">
        <v>600</v>
      </c>
      <c r="G666" s="87" t="s">
        <v>1622</v>
      </c>
      <c r="H666" s="85" t="s">
        <v>1623</v>
      </c>
      <c r="I666" s="86" t="s">
        <v>2774</v>
      </c>
      <c r="J666" s="13">
        <v>125.24600000000001</v>
      </c>
      <c r="K666" s="7">
        <f t="shared" si="30"/>
        <v>15029.52</v>
      </c>
      <c r="L666" s="7">
        <f t="shared" si="31"/>
        <v>3005.9040000000005</v>
      </c>
      <c r="M666" s="10">
        <f t="shared" si="32"/>
        <v>18035.423999999999</v>
      </c>
      <c r="N666" s="7" t="s">
        <v>8</v>
      </c>
    </row>
    <row r="667" spans="1:14" ht="84.95" customHeight="1" thickTop="1" thickBot="1" x14ac:dyDescent="0.3">
      <c r="A667" s="33">
        <v>4</v>
      </c>
      <c r="B667" s="32" t="s">
        <v>1610</v>
      </c>
      <c r="C667" s="62" t="s">
        <v>1604</v>
      </c>
      <c r="D667" s="62"/>
      <c r="E667" s="62">
        <v>230</v>
      </c>
      <c r="F667" s="62">
        <v>1000</v>
      </c>
      <c r="G667" s="87" t="s">
        <v>1622</v>
      </c>
      <c r="H667" s="85" t="s">
        <v>1623</v>
      </c>
      <c r="I667" s="86" t="s">
        <v>2774</v>
      </c>
      <c r="J667" s="13">
        <v>250.04100000000003</v>
      </c>
      <c r="K667" s="7">
        <f t="shared" si="30"/>
        <v>30004.920000000002</v>
      </c>
      <c r="L667" s="7">
        <f t="shared" si="31"/>
        <v>6000.9840000000004</v>
      </c>
      <c r="M667" s="10">
        <f t="shared" si="32"/>
        <v>36005.904000000002</v>
      </c>
      <c r="N667" s="7" t="s">
        <v>8</v>
      </c>
    </row>
    <row r="668" spans="1:14" ht="84.95" customHeight="1" thickTop="1" thickBot="1" x14ac:dyDescent="0.3">
      <c r="A668" s="33">
        <v>3</v>
      </c>
      <c r="B668" s="32" t="s">
        <v>1611</v>
      </c>
      <c r="C668" s="62" t="s">
        <v>1604</v>
      </c>
      <c r="D668" s="62"/>
      <c r="E668" s="62">
        <v>230</v>
      </c>
      <c r="F668" s="62">
        <v>1700</v>
      </c>
      <c r="G668" s="87" t="s">
        <v>1622</v>
      </c>
      <c r="H668" s="85" t="s">
        <v>1623</v>
      </c>
      <c r="I668" s="86" t="s">
        <v>2774</v>
      </c>
      <c r="J668" s="13">
        <v>359.88700000000006</v>
      </c>
      <c r="K668" s="7">
        <f t="shared" si="30"/>
        <v>43186.44000000001</v>
      </c>
      <c r="L668" s="7">
        <f t="shared" si="31"/>
        <v>8637.2880000000023</v>
      </c>
      <c r="M668" s="10">
        <f t="shared" si="32"/>
        <v>51823.72800000001</v>
      </c>
      <c r="N668" s="7" t="s">
        <v>8</v>
      </c>
    </row>
    <row r="669" spans="1:14" ht="84.95" customHeight="1" thickTop="1" thickBot="1" x14ac:dyDescent="0.3">
      <c r="A669" s="33">
        <v>2</v>
      </c>
      <c r="B669" s="32" t="s">
        <v>1612</v>
      </c>
      <c r="C669" s="62" t="s">
        <v>1604</v>
      </c>
      <c r="D669" s="62"/>
      <c r="E669" s="62">
        <v>230</v>
      </c>
      <c r="F669" s="62">
        <v>2500</v>
      </c>
      <c r="G669" s="87" t="s">
        <v>1622</v>
      </c>
      <c r="H669" s="85" t="s">
        <v>1623</v>
      </c>
      <c r="I669" s="86" t="s">
        <v>2774</v>
      </c>
      <c r="J669" s="13">
        <v>675.37800000000004</v>
      </c>
      <c r="K669" s="7">
        <f t="shared" si="30"/>
        <v>81045.36</v>
      </c>
      <c r="L669" s="7">
        <f t="shared" si="31"/>
        <v>16209.072</v>
      </c>
      <c r="M669" s="10">
        <f t="shared" si="32"/>
        <v>97254.432000000001</v>
      </c>
      <c r="N669" s="7" t="s">
        <v>8</v>
      </c>
    </row>
    <row r="670" spans="1:14" ht="84.95" customHeight="1" thickTop="1" thickBot="1" x14ac:dyDescent="0.3">
      <c r="A670" s="33">
        <v>30</v>
      </c>
      <c r="B670" s="32" t="s">
        <v>1613</v>
      </c>
      <c r="C670" s="62" t="s">
        <v>1604</v>
      </c>
      <c r="D670" s="62"/>
      <c r="E670" s="62">
        <v>230</v>
      </c>
      <c r="F670" s="62">
        <v>100</v>
      </c>
      <c r="G670" s="87" t="s">
        <v>1622</v>
      </c>
      <c r="H670" s="88" t="s">
        <v>1614</v>
      </c>
      <c r="I670" s="86" t="s">
        <v>2774</v>
      </c>
      <c r="J670" s="13">
        <v>45.573</v>
      </c>
      <c r="K670" s="7">
        <f t="shared" si="30"/>
        <v>5468.76</v>
      </c>
      <c r="L670" s="7">
        <f t="shared" si="31"/>
        <v>1093.7520000000002</v>
      </c>
      <c r="M670" s="10">
        <f t="shared" si="32"/>
        <v>6562.5120000000006</v>
      </c>
      <c r="N670" s="7" t="s">
        <v>8</v>
      </c>
    </row>
    <row r="671" spans="1:14" ht="84.95" customHeight="1" thickTop="1" thickBot="1" x14ac:dyDescent="0.3">
      <c r="A671" s="33">
        <v>20</v>
      </c>
      <c r="B671" s="32" t="s">
        <v>1615</v>
      </c>
      <c r="C671" s="62" t="s">
        <v>1616</v>
      </c>
      <c r="D671" s="62"/>
      <c r="E671" s="62">
        <v>230</v>
      </c>
      <c r="F671" s="62">
        <v>150</v>
      </c>
      <c r="G671" s="87" t="s">
        <v>1622</v>
      </c>
      <c r="H671" s="88" t="s">
        <v>1614</v>
      </c>
      <c r="I671" s="86" t="s">
        <v>2774</v>
      </c>
      <c r="J671" s="13">
        <v>47.762000000000008</v>
      </c>
      <c r="K671" s="7">
        <f t="shared" si="30"/>
        <v>5731.4400000000005</v>
      </c>
      <c r="L671" s="7">
        <f t="shared" si="31"/>
        <v>1146.2880000000002</v>
      </c>
      <c r="M671" s="10">
        <f t="shared" si="32"/>
        <v>6877.728000000001</v>
      </c>
      <c r="N671" s="7" t="s">
        <v>8</v>
      </c>
    </row>
    <row r="672" spans="1:14" ht="84.95" customHeight="1" thickTop="1" thickBot="1" x14ac:dyDescent="0.3">
      <c r="A672" s="33">
        <v>16</v>
      </c>
      <c r="B672" s="32" t="s">
        <v>1617</v>
      </c>
      <c r="C672" s="62" t="s">
        <v>1616</v>
      </c>
      <c r="D672" s="62"/>
      <c r="E672" s="62">
        <v>230</v>
      </c>
      <c r="F672" s="62">
        <v>300</v>
      </c>
      <c r="G672" s="87" t="s">
        <v>1622</v>
      </c>
      <c r="H672" s="88" t="s">
        <v>1614</v>
      </c>
      <c r="I672" s="86" t="s">
        <v>2774</v>
      </c>
      <c r="J672" s="13">
        <v>68.013000000000005</v>
      </c>
      <c r="K672" s="7">
        <f t="shared" si="30"/>
        <v>8161.56</v>
      </c>
      <c r="L672" s="7">
        <f t="shared" si="31"/>
        <v>1632.3120000000001</v>
      </c>
      <c r="M672" s="10">
        <f t="shared" si="32"/>
        <v>9793.8720000000012</v>
      </c>
      <c r="N672" s="7" t="s">
        <v>8</v>
      </c>
    </row>
    <row r="673" spans="1:14" ht="84.95" customHeight="1" thickTop="1" thickBot="1" x14ac:dyDescent="0.3">
      <c r="A673" s="33">
        <v>8</v>
      </c>
      <c r="B673" s="32" t="s">
        <v>1618</v>
      </c>
      <c r="C673" s="62" t="s">
        <v>1616</v>
      </c>
      <c r="D673" s="62"/>
      <c r="E673" s="62">
        <v>230</v>
      </c>
      <c r="F673" s="62">
        <v>600</v>
      </c>
      <c r="G673" s="87" t="s">
        <v>1622</v>
      </c>
      <c r="H673" s="88" t="s">
        <v>1614</v>
      </c>
      <c r="I673" s="86" t="s">
        <v>2774</v>
      </c>
      <c r="J673" s="13">
        <v>125.24600000000001</v>
      </c>
      <c r="K673" s="7">
        <f t="shared" si="30"/>
        <v>15029.52</v>
      </c>
      <c r="L673" s="7">
        <f t="shared" si="31"/>
        <v>3005.9040000000005</v>
      </c>
      <c r="M673" s="10">
        <f t="shared" si="32"/>
        <v>18035.423999999999</v>
      </c>
      <c r="N673" s="7" t="s">
        <v>8</v>
      </c>
    </row>
    <row r="674" spans="1:14" ht="84.95" customHeight="1" thickTop="1" thickBot="1" x14ac:dyDescent="0.3">
      <c r="A674" s="33">
        <v>4</v>
      </c>
      <c r="B674" s="32" t="s">
        <v>1619</v>
      </c>
      <c r="C674" s="62" t="s">
        <v>1616</v>
      </c>
      <c r="D674" s="62"/>
      <c r="E674" s="62">
        <v>230</v>
      </c>
      <c r="F674" s="62">
        <v>1000</v>
      </c>
      <c r="G674" s="87" t="s">
        <v>1622</v>
      </c>
      <c r="H674" s="88" t="s">
        <v>1614</v>
      </c>
      <c r="I674" s="86" t="s">
        <v>2774</v>
      </c>
      <c r="J674" s="13">
        <v>250.04100000000003</v>
      </c>
      <c r="K674" s="7">
        <f t="shared" si="30"/>
        <v>30004.920000000002</v>
      </c>
      <c r="L674" s="7">
        <f t="shared" si="31"/>
        <v>6000.9840000000004</v>
      </c>
      <c r="M674" s="10">
        <f t="shared" si="32"/>
        <v>36005.904000000002</v>
      </c>
      <c r="N674" s="7" t="s">
        <v>8</v>
      </c>
    </row>
    <row r="675" spans="1:14" ht="84.95" customHeight="1" thickTop="1" thickBot="1" x14ac:dyDescent="0.3">
      <c r="A675" s="33">
        <v>3</v>
      </c>
      <c r="B675" s="32" t="s">
        <v>1620</v>
      </c>
      <c r="C675" s="62" t="s">
        <v>1616</v>
      </c>
      <c r="D675" s="62"/>
      <c r="E675" s="62">
        <v>230</v>
      </c>
      <c r="F675" s="62">
        <v>1700</v>
      </c>
      <c r="G675" s="87" t="s">
        <v>1622</v>
      </c>
      <c r="H675" s="88" t="s">
        <v>1614</v>
      </c>
      <c r="I675" s="86" t="s">
        <v>2774</v>
      </c>
      <c r="J675" s="13">
        <v>359.88700000000006</v>
      </c>
      <c r="K675" s="7">
        <f t="shared" si="30"/>
        <v>43186.44000000001</v>
      </c>
      <c r="L675" s="7">
        <f t="shared" si="31"/>
        <v>8637.2880000000023</v>
      </c>
      <c r="M675" s="10">
        <f t="shared" si="32"/>
        <v>51823.72800000001</v>
      </c>
      <c r="N675" s="7" t="s">
        <v>8</v>
      </c>
    </row>
    <row r="676" spans="1:14" ht="84.95" customHeight="1" thickTop="1" thickBot="1" x14ac:dyDescent="0.3">
      <c r="A676" s="33">
        <v>2</v>
      </c>
      <c r="B676" s="32" t="s">
        <v>1621</v>
      </c>
      <c r="C676" s="62" t="s">
        <v>1616</v>
      </c>
      <c r="D676" s="62"/>
      <c r="E676" s="62">
        <v>230</v>
      </c>
      <c r="F676" s="62">
        <v>2500</v>
      </c>
      <c r="G676" s="87" t="s">
        <v>1622</v>
      </c>
      <c r="H676" s="88" t="s">
        <v>1614</v>
      </c>
      <c r="I676" s="86" t="s">
        <v>2774</v>
      </c>
      <c r="J676" s="13">
        <v>675.37800000000004</v>
      </c>
      <c r="K676" s="7">
        <f t="shared" si="30"/>
        <v>81045.36</v>
      </c>
      <c r="L676" s="7">
        <f t="shared" si="31"/>
        <v>16209.072</v>
      </c>
      <c r="M676" s="10">
        <f t="shared" si="32"/>
        <v>97254.432000000001</v>
      </c>
      <c r="N676" s="7" t="s">
        <v>8</v>
      </c>
    </row>
    <row r="677" spans="1:14" ht="84.95" customHeight="1" thickTop="1" thickBot="1" x14ac:dyDescent="0.3">
      <c r="A677" s="33">
        <v>6</v>
      </c>
      <c r="B677" s="32" t="s">
        <v>1624</v>
      </c>
      <c r="C677" s="62" t="s">
        <v>1625</v>
      </c>
      <c r="D677" s="62"/>
      <c r="E677" s="62" t="s">
        <v>1626</v>
      </c>
      <c r="F677" s="62">
        <v>200</v>
      </c>
      <c r="G677" s="87" t="s">
        <v>1622</v>
      </c>
      <c r="H677" s="82"/>
      <c r="I677" s="86" t="s">
        <v>2774</v>
      </c>
      <c r="J677" s="13">
        <v>176.37400000000002</v>
      </c>
      <c r="K677" s="7">
        <f t="shared" si="30"/>
        <v>21164.880000000005</v>
      </c>
      <c r="L677" s="7">
        <f t="shared" si="31"/>
        <v>4232.9760000000015</v>
      </c>
      <c r="M677" s="10">
        <f t="shared" si="32"/>
        <v>25397.856000000007</v>
      </c>
      <c r="N677" s="7" t="s">
        <v>8</v>
      </c>
    </row>
    <row r="678" spans="1:14" ht="84.95" customHeight="1" thickTop="1" thickBot="1" x14ac:dyDescent="0.3">
      <c r="A678" s="33">
        <v>6</v>
      </c>
      <c r="B678" s="32" t="s">
        <v>1627</v>
      </c>
      <c r="C678" s="62" t="s">
        <v>1625</v>
      </c>
      <c r="D678" s="62"/>
      <c r="E678" s="62" t="s">
        <v>1626</v>
      </c>
      <c r="F678" s="62">
        <v>400</v>
      </c>
      <c r="G678" s="87" t="s">
        <v>1622</v>
      </c>
      <c r="H678" s="82"/>
      <c r="I678" s="86" t="s">
        <v>2774</v>
      </c>
      <c r="J678" s="13">
        <v>189.20000000000002</v>
      </c>
      <c r="K678" s="7">
        <f t="shared" si="30"/>
        <v>22704.000000000004</v>
      </c>
      <c r="L678" s="7">
        <f t="shared" si="31"/>
        <v>4540.8000000000011</v>
      </c>
      <c r="M678" s="10">
        <f t="shared" si="32"/>
        <v>27244.800000000003</v>
      </c>
      <c r="N678" s="7" t="s">
        <v>8</v>
      </c>
    </row>
    <row r="679" spans="1:14" ht="84.95" customHeight="1" thickTop="1" thickBot="1" x14ac:dyDescent="0.3">
      <c r="A679" s="33">
        <v>2</v>
      </c>
      <c r="B679" s="32" t="s">
        <v>1628</v>
      </c>
      <c r="C679" s="62" t="s">
        <v>1625</v>
      </c>
      <c r="D679" s="62"/>
      <c r="E679" s="62" t="s">
        <v>1626</v>
      </c>
      <c r="F679" s="62">
        <v>700</v>
      </c>
      <c r="G679" s="87" t="s">
        <v>1622</v>
      </c>
      <c r="H679" s="82"/>
      <c r="I679" s="86" t="s">
        <v>2774</v>
      </c>
      <c r="J679" s="13">
        <v>358.38000000000005</v>
      </c>
      <c r="K679" s="7">
        <f t="shared" si="30"/>
        <v>43005.600000000006</v>
      </c>
      <c r="L679" s="7">
        <f t="shared" si="31"/>
        <v>8601.1200000000008</v>
      </c>
      <c r="M679" s="10">
        <f t="shared" si="32"/>
        <v>51606.720000000008</v>
      </c>
      <c r="N679" s="7" t="s">
        <v>8</v>
      </c>
    </row>
    <row r="680" spans="1:14" ht="84.95" customHeight="1" thickTop="1" thickBot="1" x14ac:dyDescent="0.3">
      <c r="A680" s="33">
        <v>2</v>
      </c>
      <c r="B680" s="32" t="s">
        <v>1629</v>
      </c>
      <c r="C680" s="62" t="s">
        <v>1625</v>
      </c>
      <c r="D680" s="62"/>
      <c r="E680" s="62" t="s">
        <v>1626</v>
      </c>
      <c r="F680" s="62">
        <v>1000</v>
      </c>
      <c r="G680" s="87" t="s">
        <v>1622</v>
      </c>
      <c r="H680" s="82"/>
      <c r="I680" s="86" t="s">
        <v>2774</v>
      </c>
      <c r="J680" s="13">
        <v>390.50000000000006</v>
      </c>
      <c r="K680" s="7">
        <f t="shared" si="30"/>
        <v>46860.000000000007</v>
      </c>
      <c r="L680" s="7">
        <f t="shared" si="31"/>
        <v>9372.0000000000018</v>
      </c>
      <c r="M680" s="10">
        <f t="shared" si="32"/>
        <v>56232.000000000007</v>
      </c>
      <c r="N680" s="7" t="s">
        <v>8</v>
      </c>
    </row>
    <row r="681" spans="1:14" ht="84.95" customHeight="1" thickTop="1" thickBot="1" x14ac:dyDescent="0.3">
      <c r="A681" s="33">
        <v>2</v>
      </c>
      <c r="B681" s="32" t="s">
        <v>1630</v>
      </c>
      <c r="C681" s="62" t="s">
        <v>1625</v>
      </c>
      <c r="D681" s="62"/>
      <c r="E681" s="62" t="s">
        <v>1626</v>
      </c>
      <c r="F681" s="62">
        <v>1500</v>
      </c>
      <c r="G681" s="87" t="s">
        <v>1622</v>
      </c>
      <c r="H681" s="82"/>
      <c r="I681" s="86" t="s">
        <v>2774</v>
      </c>
      <c r="J681" s="13">
        <v>611.49</v>
      </c>
      <c r="K681" s="7">
        <f t="shared" si="30"/>
        <v>73378.8</v>
      </c>
      <c r="L681" s="7">
        <f t="shared" si="31"/>
        <v>14675.760000000002</v>
      </c>
      <c r="M681" s="10">
        <f t="shared" si="32"/>
        <v>88054.56</v>
      </c>
      <c r="N681" s="7" t="s">
        <v>8</v>
      </c>
    </row>
    <row r="682" spans="1:14" ht="84.95" customHeight="1" thickTop="1" thickBot="1" x14ac:dyDescent="0.3">
      <c r="A682" s="33">
        <v>1</v>
      </c>
      <c r="B682" s="32" t="s">
        <v>1631</v>
      </c>
      <c r="C682" s="62" t="s">
        <v>1625</v>
      </c>
      <c r="D682" s="62"/>
      <c r="E682" s="62" t="s">
        <v>1626</v>
      </c>
      <c r="F682" s="62">
        <v>3000</v>
      </c>
      <c r="G682" s="87" t="s">
        <v>1622</v>
      </c>
      <c r="H682" s="82"/>
      <c r="I682" s="86" t="s">
        <v>2774</v>
      </c>
      <c r="J682" s="13">
        <v>1019.2270000000001</v>
      </c>
      <c r="K682" s="7">
        <f t="shared" si="30"/>
        <v>122307.24</v>
      </c>
      <c r="L682" s="7">
        <f t="shared" si="31"/>
        <v>24461.448000000004</v>
      </c>
      <c r="M682" s="10">
        <f t="shared" si="32"/>
        <v>146768.68800000002</v>
      </c>
      <c r="N682" s="7" t="s">
        <v>8</v>
      </c>
    </row>
    <row r="683" spans="1:14" ht="84.95" customHeight="1" thickTop="1" thickBot="1" x14ac:dyDescent="0.3">
      <c r="A683" s="33">
        <v>6</v>
      </c>
      <c r="B683" s="32" t="s">
        <v>1632</v>
      </c>
      <c r="C683" s="62" t="s">
        <v>1616</v>
      </c>
      <c r="D683" s="62"/>
      <c r="E683" s="62" t="s">
        <v>1626</v>
      </c>
      <c r="F683" s="62">
        <v>200</v>
      </c>
      <c r="G683" s="87" t="s">
        <v>1622</v>
      </c>
      <c r="H683" s="82" t="s">
        <v>1633</v>
      </c>
      <c r="I683" s="86" t="s">
        <v>2774</v>
      </c>
      <c r="J683" s="13">
        <v>176.37400000000002</v>
      </c>
      <c r="K683" s="7">
        <f t="shared" si="30"/>
        <v>21164.880000000005</v>
      </c>
      <c r="L683" s="7">
        <f t="shared" si="31"/>
        <v>4232.9760000000015</v>
      </c>
      <c r="M683" s="10">
        <f t="shared" si="32"/>
        <v>25397.856000000007</v>
      </c>
      <c r="N683" s="7" t="s">
        <v>8</v>
      </c>
    </row>
    <row r="684" spans="1:14" ht="84.95" customHeight="1" thickTop="1" thickBot="1" x14ac:dyDescent="0.3">
      <c r="A684" s="33">
        <v>6</v>
      </c>
      <c r="B684" s="32" t="s">
        <v>1634</v>
      </c>
      <c r="C684" s="62" t="s">
        <v>1616</v>
      </c>
      <c r="D684" s="62"/>
      <c r="E684" s="62" t="s">
        <v>1626</v>
      </c>
      <c r="F684" s="62">
        <v>400</v>
      </c>
      <c r="G684" s="87" t="s">
        <v>1622</v>
      </c>
      <c r="H684" s="82" t="s">
        <v>1633</v>
      </c>
      <c r="I684" s="86" t="s">
        <v>2774</v>
      </c>
      <c r="J684" s="13">
        <v>189.20000000000002</v>
      </c>
      <c r="K684" s="7">
        <f t="shared" si="30"/>
        <v>22704.000000000004</v>
      </c>
      <c r="L684" s="7">
        <f t="shared" si="31"/>
        <v>4540.8000000000011</v>
      </c>
      <c r="M684" s="10">
        <f t="shared" si="32"/>
        <v>27244.800000000003</v>
      </c>
      <c r="N684" s="7" t="s">
        <v>8</v>
      </c>
    </row>
    <row r="685" spans="1:14" ht="84.95" customHeight="1" thickTop="1" thickBot="1" x14ac:dyDescent="0.3">
      <c r="A685" s="33">
        <v>2</v>
      </c>
      <c r="B685" s="32" t="s">
        <v>1635</v>
      </c>
      <c r="C685" s="62" t="s">
        <v>1616</v>
      </c>
      <c r="D685" s="62"/>
      <c r="E685" s="62" t="s">
        <v>1626</v>
      </c>
      <c r="F685" s="62">
        <v>700</v>
      </c>
      <c r="G685" s="87" t="s">
        <v>1622</v>
      </c>
      <c r="H685" s="82" t="s">
        <v>1633</v>
      </c>
      <c r="I685" s="86" t="s">
        <v>2774</v>
      </c>
      <c r="J685" s="13">
        <v>358.38000000000005</v>
      </c>
      <c r="K685" s="7">
        <f t="shared" si="30"/>
        <v>43005.600000000006</v>
      </c>
      <c r="L685" s="7">
        <f t="shared" si="31"/>
        <v>8601.1200000000008</v>
      </c>
      <c r="M685" s="10">
        <f t="shared" si="32"/>
        <v>51606.720000000008</v>
      </c>
      <c r="N685" s="7" t="s">
        <v>8</v>
      </c>
    </row>
    <row r="686" spans="1:14" ht="84.95" customHeight="1" thickTop="1" thickBot="1" x14ac:dyDescent="0.3">
      <c r="A686" s="33">
        <v>2</v>
      </c>
      <c r="B686" s="32" t="s">
        <v>1636</v>
      </c>
      <c r="C686" s="62" t="s">
        <v>1616</v>
      </c>
      <c r="D686" s="62"/>
      <c r="E686" s="62" t="s">
        <v>1626</v>
      </c>
      <c r="F686" s="62">
        <v>1000</v>
      </c>
      <c r="G686" s="87" t="s">
        <v>1622</v>
      </c>
      <c r="H686" s="82" t="s">
        <v>1633</v>
      </c>
      <c r="I686" s="86" t="s">
        <v>2774</v>
      </c>
      <c r="J686" s="13">
        <v>390.50000000000006</v>
      </c>
      <c r="K686" s="7">
        <f t="shared" si="30"/>
        <v>46860.000000000007</v>
      </c>
      <c r="L686" s="7">
        <f t="shared" si="31"/>
        <v>9372.0000000000018</v>
      </c>
      <c r="M686" s="10">
        <f t="shared" si="32"/>
        <v>56232.000000000007</v>
      </c>
      <c r="N686" s="7" t="s">
        <v>8</v>
      </c>
    </row>
    <row r="687" spans="1:14" ht="84.95" customHeight="1" thickTop="1" thickBot="1" x14ac:dyDescent="0.3">
      <c r="A687" s="33">
        <v>2</v>
      </c>
      <c r="B687" s="32" t="s">
        <v>1637</v>
      </c>
      <c r="C687" s="62" t="s">
        <v>1616</v>
      </c>
      <c r="D687" s="62"/>
      <c r="E687" s="62" t="s">
        <v>1626</v>
      </c>
      <c r="F687" s="62">
        <v>1500</v>
      </c>
      <c r="G687" s="87" t="s">
        <v>1622</v>
      </c>
      <c r="H687" s="82" t="s">
        <v>1633</v>
      </c>
      <c r="I687" s="86" t="s">
        <v>2774</v>
      </c>
      <c r="J687" s="13">
        <v>611.49</v>
      </c>
      <c r="K687" s="7">
        <f t="shared" si="30"/>
        <v>73378.8</v>
      </c>
      <c r="L687" s="7">
        <f t="shared" si="31"/>
        <v>14675.760000000002</v>
      </c>
      <c r="M687" s="10">
        <f t="shared" si="32"/>
        <v>88054.56</v>
      </c>
      <c r="N687" s="7" t="s">
        <v>8</v>
      </c>
    </row>
    <row r="688" spans="1:14" ht="84.95" customHeight="1" thickTop="1" thickBot="1" x14ac:dyDescent="0.3">
      <c r="A688" s="33">
        <v>1</v>
      </c>
      <c r="B688" s="32" t="s">
        <v>1638</v>
      </c>
      <c r="C688" s="62" t="s">
        <v>1616</v>
      </c>
      <c r="D688" s="62"/>
      <c r="E688" s="62" t="s">
        <v>1626</v>
      </c>
      <c r="F688" s="62">
        <v>3000</v>
      </c>
      <c r="G688" s="87" t="s">
        <v>1622</v>
      </c>
      <c r="H688" s="82" t="s">
        <v>1633</v>
      </c>
      <c r="I688" s="86" t="s">
        <v>2774</v>
      </c>
      <c r="J688" s="13">
        <v>1019.2270000000001</v>
      </c>
      <c r="K688" s="7">
        <f t="shared" si="30"/>
        <v>122307.24</v>
      </c>
      <c r="L688" s="7">
        <f t="shared" si="31"/>
        <v>24461.448000000004</v>
      </c>
      <c r="M688" s="10">
        <f t="shared" si="32"/>
        <v>146768.68800000002</v>
      </c>
      <c r="N688" s="7" t="s">
        <v>8</v>
      </c>
    </row>
    <row r="689" spans="1:14" ht="84.95" customHeight="1" thickTop="1" thickBot="1" x14ac:dyDescent="0.3">
      <c r="A689" s="33">
        <v>6</v>
      </c>
      <c r="B689" s="32" t="s">
        <v>1632</v>
      </c>
      <c r="C689" s="62" t="s">
        <v>1616</v>
      </c>
      <c r="D689" s="62"/>
      <c r="E689" s="62" t="s">
        <v>1626</v>
      </c>
      <c r="F689" s="62">
        <v>200</v>
      </c>
      <c r="G689" s="87" t="s">
        <v>1622</v>
      </c>
      <c r="H689" s="82" t="s">
        <v>1633</v>
      </c>
      <c r="I689" s="86" t="s">
        <v>2774</v>
      </c>
      <c r="J689" s="13">
        <v>176.37400000000002</v>
      </c>
      <c r="K689" s="7">
        <f t="shared" si="30"/>
        <v>21164.880000000005</v>
      </c>
      <c r="L689" s="7">
        <f t="shared" si="31"/>
        <v>4232.9760000000015</v>
      </c>
      <c r="M689" s="10">
        <f t="shared" si="32"/>
        <v>25397.856000000007</v>
      </c>
      <c r="N689" s="7" t="s">
        <v>8</v>
      </c>
    </row>
    <row r="690" spans="1:14" ht="84.95" customHeight="1" thickTop="1" thickBot="1" x14ac:dyDescent="0.3">
      <c r="A690" s="33">
        <v>6</v>
      </c>
      <c r="B690" s="32" t="s">
        <v>1634</v>
      </c>
      <c r="C690" s="62" t="s">
        <v>1616</v>
      </c>
      <c r="D690" s="62"/>
      <c r="E690" s="62" t="s">
        <v>1626</v>
      </c>
      <c r="F690" s="62">
        <v>400</v>
      </c>
      <c r="G690" s="87" t="s">
        <v>1622</v>
      </c>
      <c r="H690" s="82" t="s">
        <v>1633</v>
      </c>
      <c r="I690" s="86" t="s">
        <v>2774</v>
      </c>
      <c r="J690" s="13">
        <v>189.20000000000002</v>
      </c>
      <c r="K690" s="7">
        <f t="shared" si="30"/>
        <v>22704.000000000004</v>
      </c>
      <c r="L690" s="7">
        <f t="shared" si="31"/>
        <v>4540.8000000000011</v>
      </c>
      <c r="M690" s="10">
        <f t="shared" si="32"/>
        <v>27244.800000000003</v>
      </c>
      <c r="N690" s="7" t="s">
        <v>8</v>
      </c>
    </row>
    <row r="691" spans="1:14" ht="84.95" customHeight="1" thickTop="1" thickBot="1" x14ac:dyDescent="0.3">
      <c r="A691" s="33">
        <v>2</v>
      </c>
      <c r="B691" s="32" t="s">
        <v>1635</v>
      </c>
      <c r="C691" s="62" t="s">
        <v>1616</v>
      </c>
      <c r="D691" s="62"/>
      <c r="E691" s="62" t="s">
        <v>1626</v>
      </c>
      <c r="F691" s="62">
        <v>700</v>
      </c>
      <c r="G691" s="87" t="s">
        <v>1622</v>
      </c>
      <c r="H691" s="82" t="s">
        <v>1633</v>
      </c>
      <c r="I691" s="86" t="s">
        <v>2774</v>
      </c>
      <c r="J691" s="13">
        <v>358.38000000000005</v>
      </c>
      <c r="K691" s="7">
        <f t="shared" si="30"/>
        <v>43005.600000000006</v>
      </c>
      <c r="L691" s="7">
        <f t="shared" si="31"/>
        <v>8601.1200000000008</v>
      </c>
      <c r="M691" s="10">
        <f t="shared" si="32"/>
        <v>51606.720000000008</v>
      </c>
      <c r="N691" s="7" t="s">
        <v>8</v>
      </c>
    </row>
    <row r="692" spans="1:14" ht="84.95" customHeight="1" thickTop="1" thickBot="1" x14ac:dyDescent="0.3">
      <c r="A692" s="33">
        <v>2</v>
      </c>
      <c r="B692" s="32" t="s">
        <v>1636</v>
      </c>
      <c r="C692" s="62" t="s">
        <v>1616</v>
      </c>
      <c r="D692" s="62"/>
      <c r="E692" s="62" t="s">
        <v>1626</v>
      </c>
      <c r="F692" s="62">
        <v>1000</v>
      </c>
      <c r="G692" s="87" t="s">
        <v>1622</v>
      </c>
      <c r="H692" s="82" t="s">
        <v>1633</v>
      </c>
      <c r="I692" s="86" t="s">
        <v>2774</v>
      </c>
      <c r="J692" s="13">
        <v>390.50000000000006</v>
      </c>
      <c r="K692" s="7">
        <f t="shared" si="30"/>
        <v>46860.000000000007</v>
      </c>
      <c r="L692" s="7">
        <f t="shared" si="31"/>
        <v>9372.0000000000018</v>
      </c>
      <c r="M692" s="10">
        <f t="shared" si="32"/>
        <v>56232.000000000007</v>
      </c>
      <c r="N692" s="7" t="s">
        <v>8</v>
      </c>
    </row>
    <row r="693" spans="1:14" ht="84.95" customHeight="1" thickTop="1" thickBot="1" x14ac:dyDescent="0.3">
      <c r="A693" s="33">
        <v>2</v>
      </c>
      <c r="B693" s="32" t="s">
        <v>1637</v>
      </c>
      <c r="C693" s="62" t="s">
        <v>1616</v>
      </c>
      <c r="D693" s="62"/>
      <c r="E693" s="62" t="s">
        <v>1626</v>
      </c>
      <c r="F693" s="62">
        <v>1500</v>
      </c>
      <c r="G693" s="87" t="s">
        <v>1622</v>
      </c>
      <c r="H693" s="82" t="s">
        <v>1633</v>
      </c>
      <c r="I693" s="86" t="s">
        <v>2774</v>
      </c>
      <c r="J693" s="13">
        <v>611.49</v>
      </c>
      <c r="K693" s="7">
        <f t="shared" si="30"/>
        <v>73378.8</v>
      </c>
      <c r="L693" s="7">
        <f t="shared" si="31"/>
        <v>14675.760000000002</v>
      </c>
      <c r="M693" s="10">
        <f t="shared" si="32"/>
        <v>88054.56</v>
      </c>
      <c r="N693" s="7" t="s">
        <v>8</v>
      </c>
    </row>
    <row r="694" spans="1:14" ht="84.95" customHeight="1" thickTop="1" thickBot="1" x14ac:dyDescent="0.3">
      <c r="A694" s="33">
        <v>1</v>
      </c>
      <c r="B694" s="32" t="s">
        <v>1638</v>
      </c>
      <c r="C694" s="62" t="s">
        <v>1616</v>
      </c>
      <c r="D694" s="62"/>
      <c r="E694" s="62" t="s">
        <v>1626</v>
      </c>
      <c r="F694" s="62">
        <v>3000</v>
      </c>
      <c r="G694" s="87" t="s">
        <v>1622</v>
      </c>
      <c r="H694" s="82" t="s">
        <v>1633</v>
      </c>
      <c r="I694" s="86" t="s">
        <v>2774</v>
      </c>
      <c r="J694" s="13">
        <v>1019.2270000000001</v>
      </c>
      <c r="K694" s="7">
        <f t="shared" si="30"/>
        <v>122307.24</v>
      </c>
      <c r="L694" s="7">
        <f t="shared" si="31"/>
        <v>24461.448000000004</v>
      </c>
      <c r="M694" s="10">
        <f t="shared" si="32"/>
        <v>146768.68800000002</v>
      </c>
      <c r="N694" s="7" t="s">
        <v>8</v>
      </c>
    </row>
    <row r="695" spans="1:14" ht="84.95" customHeight="1" thickTop="1" thickBot="1" x14ac:dyDescent="0.3">
      <c r="A695" s="33">
        <v>6</v>
      </c>
      <c r="B695" s="32" t="s">
        <v>1639</v>
      </c>
      <c r="C695" s="62" t="s">
        <v>1640</v>
      </c>
      <c r="D695" s="62"/>
      <c r="E695" s="62" t="s">
        <v>1626</v>
      </c>
      <c r="F695" s="62">
        <v>200</v>
      </c>
      <c r="G695" s="87" t="s">
        <v>1622</v>
      </c>
      <c r="H695" s="82" t="s">
        <v>1641</v>
      </c>
      <c r="I695" s="86" t="s">
        <v>2774</v>
      </c>
      <c r="J695" s="13">
        <v>176.37400000000002</v>
      </c>
      <c r="K695" s="7">
        <f t="shared" si="30"/>
        <v>21164.880000000005</v>
      </c>
      <c r="L695" s="7">
        <f t="shared" si="31"/>
        <v>4232.9760000000015</v>
      </c>
      <c r="M695" s="10">
        <f t="shared" si="32"/>
        <v>25397.856000000007</v>
      </c>
      <c r="N695" s="7" t="s">
        <v>8</v>
      </c>
    </row>
    <row r="696" spans="1:14" ht="84.95" customHeight="1" thickTop="1" thickBot="1" x14ac:dyDescent="0.3">
      <c r="A696" s="33">
        <v>6</v>
      </c>
      <c r="B696" s="32" t="s">
        <v>1642</v>
      </c>
      <c r="C696" s="62" t="s">
        <v>1640</v>
      </c>
      <c r="D696" s="62"/>
      <c r="E696" s="62" t="s">
        <v>1626</v>
      </c>
      <c r="F696" s="62">
        <v>400</v>
      </c>
      <c r="G696" s="87" t="s">
        <v>1622</v>
      </c>
      <c r="H696" s="82" t="s">
        <v>1641</v>
      </c>
      <c r="I696" s="86" t="s">
        <v>2774</v>
      </c>
      <c r="J696" s="13">
        <v>189.20000000000002</v>
      </c>
      <c r="K696" s="7">
        <f t="shared" si="30"/>
        <v>22704.000000000004</v>
      </c>
      <c r="L696" s="7">
        <f t="shared" si="31"/>
        <v>4540.8000000000011</v>
      </c>
      <c r="M696" s="10">
        <f t="shared" si="32"/>
        <v>27244.800000000003</v>
      </c>
      <c r="N696" s="7" t="s">
        <v>8</v>
      </c>
    </row>
    <row r="697" spans="1:14" ht="84.95" customHeight="1" thickTop="1" thickBot="1" x14ac:dyDescent="0.3">
      <c r="A697" s="33">
        <v>2</v>
      </c>
      <c r="B697" s="32" t="s">
        <v>1643</v>
      </c>
      <c r="C697" s="62" t="s">
        <v>1640</v>
      </c>
      <c r="D697" s="62"/>
      <c r="E697" s="62" t="s">
        <v>1626</v>
      </c>
      <c r="F697" s="62">
        <v>700</v>
      </c>
      <c r="G697" s="87" t="s">
        <v>1622</v>
      </c>
      <c r="H697" s="82" t="s">
        <v>1641</v>
      </c>
      <c r="I697" s="86" t="s">
        <v>2774</v>
      </c>
      <c r="J697" s="13">
        <v>358.38000000000005</v>
      </c>
      <c r="K697" s="7">
        <f t="shared" si="30"/>
        <v>43005.600000000006</v>
      </c>
      <c r="L697" s="7">
        <f t="shared" si="31"/>
        <v>8601.1200000000008</v>
      </c>
      <c r="M697" s="10">
        <f t="shared" si="32"/>
        <v>51606.720000000008</v>
      </c>
      <c r="N697" s="7" t="s">
        <v>8</v>
      </c>
    </row>
    <row r="698" spans="1:14" ht="84.95" customHeight="1" thickTop="1" thickBot="1" x14ac:dyDescent="0.3">
      <c r="A698" s="33">
        <v>2</v>
      </c>
      <c r="B698" s="32" t="s">
        <v>1644</v>
      </c>
      <c r="C698" s="62" t="s">
        <v>1640</v>
      </c>
      <c r="D698" s="62"/>
      <c r="E698" s="62" t="s">
        <v>1626</v>
      </c>
      <c r="F698" s="62">
        <v>1000</v>
      </c>
      <c r="G698" s="87" t="s">
        <v>1622</v>
      </c>
      <c r="H698" s="82" t="s">
        <v>1641</v>
      </c>
      <c r="I698" s="86" t="s">
        <v>2774</v>
      </c>
      <c r="J698" s="13">
        <v>390.50000000000006</v>
      </c>
      <c r="K698" s="7">
        <f t="shared" si="30"/>
        <v>46860.000000000007</v>
      </c>
      <c r="L698" s="7">
        <f t="shared" si="31"/>
        <v>9372.0000000000018</v>
      </c>
      <c r="M698" s="10">
        <f t="shared" si="32"/>
        <v>56232.000000000007</v>
      </c>
      <c r="N698" s="7" t="s">
        <v>8</v>
      </c>
    </row>
    <row r="699" spans="1:14" ht="84.95" customHeight="1" thickTop="1" thickBot="1" x14ac:dyDescent="0.3">
      <c r="A699" s="33">
        <v>2</v>
      </c>
      <c r="B699" s="32" t="s">
        <v>1645</v>
      </c>
      <c r="C699" s="62" t="s">
        <v>1640</v>
      </c>
      <c r="D699" s="62"/>
      <c r="E699" s="62" t="s">
        <v>1626</v>
      </c>
      <c r="F699" s="62">
        <v>1500</v>
      </c>
      <c r="G699" s="87" t="s">
        <v>1622</v>
      </c>
      <c r="H699" s="82" t="s">
        <v>1641</v>
      </c>
      <c r="I699" s="86" t="s">
        <v>2774</v>
      </c>
      <c r="J699" s="13">
        <v>611.49</v>
      </c>
      <c r="K699" s="7">
        <f t="shared" si="30"/>
        <v>73378.8</v>
      </c>
      <c r="L699" s="7">
        <f t="shared" si="31"/>
        <v>14675.760000000002</v>
      </c>
      <c r="M699" s="10">
        <f t="shared" si="32"/>
        <v>88054.56</v>
      </c>
      <c r="N699" s="7" t="s">
        <v>8</v>
      </c>
    </row>
    <row r="700" spans="1:14" ht="84.95" customHeight="1" thickTop="1" thickBot="1" x14ac:dyDescent="0.3">
      <c r="A700" s="33">
        <v>2</v>
      </c>
      <c r="B700" s="32" t="s">
        <v>1646</v>
      </c>
      <c r="C700" s="62" t="s">
        <v>1640</v>
      </c>
      <c r="D700" s="62"/>
      <c r="E700" s="62" t="s">
        <v>1626</v>
      </c>
      <c r="F700" s="62">
        <v>3000</v>
      </c>
      <c r="G700" s="87" t="s">
        <v>1622</v>
      </c>
      <c r="H700" s="82" t="s">
        <v>1641</v>
      </c>
      <c r="I700" s="86" t="s">
        <v>2774</v>
      </c>
      <c r="J700" s="13">
        <v>1019.2270000000001</v>
      </c>
      <c r="K700" s="7">
        <f t="shared" si="30"/>
        <v>122307.24</v>
      </c>
      <c r="L700" s="7">
        <f t="shared" si="31"/>
        <v>24461.448000000004</v>
      </c>
      <c r="M700" s="10">
        <f t="shared" si="32"/>
        <v>146768.68800000002</v>
      </c>
      <c r="N700" s="7" t="s">
        <v>8</v>
      </c>
    </row>
    <row r="701" spans="1:14" ht="84.95" customHeight="1" thickTop="1" thickBot="1" x14ac:dyDescent="0.3">
      <c r="A701" s="33">
        <v>2</v>
      </c>
      <c r="B701" s="32" t="s">
        <v>1647</v>
      </c>
      <c r="C701" s="62" t="s">
        <v>1625</v>
      </c>
      <c r="D701" s="62"/>
      <c r="E701" s="62" t="s">
        <v>1626</v>
      </c>
      <c r="F701" s="62">
        <v>1500</v>
      </c>
      <c r="G701" s="82" t="s">
        <v>1648</v>
      </c>
      <c r="H701" s="82"/>
      <c r="I701" s="86" t="s">
        <v>2774</v>
      </c>
      <c r="J701" s="13">
        <v>698.89600000000007</v>
      </c>
      <c r="K701" s="7">
        <f t="shared" si="30"/>
        <v>83867.520000000004</v>
      </c>
      <c r="L701" s="7">
        <f t="shared" si="31"/>
        <v>16773.504000000001</v>
      </c>
      <c r="M701" s="10">
        <f t="shared" si="32"/>
        <v>100641.024</v>
      </c>
      <c r="N701" s="7" t="s">
        <v>8</v>
      </c>
    </row>
    <row r="702" spans="1:14" ht="84.95" customHeight="1" thickTop="1" thickBot="1" x14ac:dyDescent="0.3">
      <c r="A702" s="33">
        <v>1</v>
      </c>
      <c r="B702" s="32" t="s">
        <v>1649</v>
      </c>
      <c r="C702" s="62" t="s">
        <v>1625</v>
      </c>
      <c r="D702" s="62"/>
      <c r="E702" s="62" t="s">
        <v>1626</v>
      </c>
      <c r="F702" s="62">
        <v>3000</v>
      </c>
      <c r="G702" s="82" t="s">
        <v>1648</v>
      </c>
      <c r="H702" s="82"/>
      <c r="I702" s="86" t="s">
        <v>2774</v>
      </c>
      <c r="J702" s="13">
        <v>1177.7700000000002</v>
      </c>
      <c r="K702" s="7">
        <f t="shared" si="30"/>
        <v>141332.40000000002</v>
      </c>
      <c r="L702" s="7">
        <f t="shared" si="31"/>
        <v>28266.480000000007</v>
      </c>
      <c r="M702" s="10">
        <f t="shared" si="32"/>
        <v>169598.88000000003</v>
      </c>
      <c r="N702" s="7" t="s">
        <v>8</v>
      </c>
    </row>
    <row r="703" spans="1:14" ht="84.95" customHeight="1" thickTop="1" thickBot="1" x14ac:dyDescent="0.3">
      <c r="A703" s="33">
        <v>2</v>
      </c>
      <c r="B703" s="32" t="s">
        <v>1650</v>
      </c>
      <c r="C703" s="62" t="s">
        <v>1616</v>
      </c>
      <c r="D703" s="62"/>
      <c r="E703" s="62" t="s">
        <v>1626</v>
      </c>
      <c r="F703" s="62">
        <v>1500</v>
      </c>
      <c r="G703" s="82" t="s">
        <v>1651</v>
      </c>
      <c r="H703" s="82"/>
      <c r="I703" s="86" t="s">
        <v>2774</v>
      </c>
      <c r="J703" s="13">
        <v>698.89600000000007</v>
      </c>
      <c r="K703" s="7">
        <f t="shared" si="30"/>
        <v>83867.520000000004</v>
      </c>
      <c r="L703" s="7">
        <f t="shared" si="31"/>
        <v>16773.504000000001</v>
      </c>
      <c r="M703" s="10">
        <f t="shared" si="32"/>
        <v>100641.024</v>
      </c>
      <c r="N703" s="7" t="s">
        <v>8</v>
      </c>
    </row>
    <row r="704" spans="1:14" ht="84.95" customHeight="1" thickTop="1" thickBot="1" x14ac:dyDescent="0.3">
      <c r="A704" s="33">
        <v>1</v>
      </c>
      <c r="B704" s="32" t="s">
        <v>1652</v>
      </c>
      <c r="C704" s="62" t="s">
        <v>1616</v>
      </c>
      <c r="D704" s="62"/>
      <c r="E704" s="62" t="s">
        <v>1626</v>
      </c>
      <c r="F704" s="62">
        <v>3000</v>
      </c>
      <c r="G704" s="82" t="s">
        <v>1651</v>
      </c>
      <c r="H704" s="82"/>
      <c r="I704" s="86" t="s">
        <v>2774</v>
      </c>
      <c r="J704" s="13">
        <v>1177.7700000000002</v>
      </c>
      <c r="K704" s="7">
        <f t="shared" si="30"/>
        <v>141332.40000000002</v>
      </c>
      <c r="L704" s="7">
        <f t="shared" si="31"/>
        <v>28266.480000000007</v>
      </c>
      <c r="M704" s="10">
        <f t="shared" si="32"/>
        <v>169598.88000000003</v>
      </c>
      <c r="N704" s="7" t="s">
        <v>8</v>
      </c>
    </row>
    <row r="705" spans="1:14" ht="84.95" customHeight="1" thickTop="1" thickBot="1" x14ac:dyDescent="0.3">
      <c r="A705" s="33">
        <v>2</v>
      </c>
      <c r="B705" s="32" t="s">
        <v>1653</v>
      </c>
      <c r="C705" s="62" t="s">
        <v>1640</v>
      </c>
      <c r="D705" s="62"/>
      <c r="E705" s="62" t="s">
        <v>1626</v>
      </c>
      <c r="F705" s="62">
        <v>1500</v>
      </c>
      <c r="G705" s="82" t="s">
        <v>1654</v>
      </c>
      <c r="H705" s="82"/>
      <c r="I705" s="86" t="s">
        <v>2774</v>
      </c>
      <c r="J705" s="13">
        <v>698.89600000000007</v>
      </c>
      <c r="K705" s="7">
        <f t="shared" si="30"/>
        <v>83867.520000000004</v>
      </c>
      <c r="L705" s="7">
        <f t="shared" si="31"/>
        <v>16773.504000000001</v>
      </c>
      <c r="M705" s="10">
        <f t="shared" si="32"/>
        <v>100641.024</v>
      </c>
      <c r="N705" s="7" t="s">
        <v>8</v>
      </c>
    </row>
    <row r="706" spans="1:14" ht="84.95" customHeight="1" thickTop="1" thickBot="1" x14ac:dyDescent="0.3">
      <c r="A706" s="33">
        <v>1</v>
      </c>
      <c r="B706" s="32" t="s">
        <v>1655</v>
      </c>
      <c r="C706" s="62" t="s">
        <v>1640</v>
      </c>
      <c r="D706" s="62"/>
      <c r="E706" s="62" t="s">
        <v>1626</v>
      </c>
      <c r="F706" s="62">
        <v>3000</v>
      </c>
      <c r="G706" s="82" t="s">
        <v>1654</v>
      </c>
      <c r="H706" s="82"/>
      <c r="I706" s="86" t="s">
        <v>2774</v>
      </c>
      <c r="J706" s="13">
        <v>1177.7700000000002</v>
      </c>
      <c r="K706" s="7">
        <f t="shared" si="30"/>
        <v>141332.40000000002</v>
      </c>
      <c r="L706" s="7">
        <f t="shared" si="31"/>
        <v>28266.480000000007</v>
      </c>
      <c r="M706" s="10">
        <f t="shared" si="32"/>
        <v>169598.88000000003</v>
      </c>
      <c r="N706" s="7" t="s">
        <v>8</v>
      </c>
    </row>
    <row r="707" spans="1:14" ht="84.95" customHeight="1" thickTop="1" thickBot="1" x14ac:dyDescent="0.3">
      <c r="A707" s="33">
        <v>24</v>
      </c>
      <c r="B707" s="32" t="s">
        <v>1656</v>
      </c>
      <c r="C707" s="62"/>
      <c r="D707" s="62"/>
      <c r="E707" s="62"/>
      <c r="F707" s="62"/>
      <c r="G707" s="82" t="s">
        <v>1480</v>
      </c>
      <c r="H707" s="82" t="s">
        <v>1657</v>
      </c>
      <c r="I707" s="86" t="s">
        <v>2774</v>
      </c>
      <c r="J707" s="13">
        <v>26.08</v>
      </c>
      <c r="K707" s="7"/>
      <c r="L707" s="7">
        <f t="shared" si="31"/>
        <v>0</v>
      </c>
      <c r="M707" s="10">
        <f t="shared" si="32"/>
        <v>0</v>
      </c>
      <c r="N707" s="7" t="s">
        <v>8</v>
      </c>
    </row>
    <row r="708" spans="1:14" ht="84.95" customHeight="1" thickTop="1" thickBot="1" x14ac:dyDescent="0.3">
      <c r="A708" s="33">
        <v>24</v>
      </c>
      <c r="B708" s="32" t="s">
        <v>1658</v>
      </c>
      <c r="C708" s="62"/>
      <c r="D708" s="62"/>
      <c r="E708" s="62"/>
      <c r="F708" s="62"/>
      <c r="G708" s="82" t="s">
        <v>1480</v>
      </c>
      <c r="H708" s="82" t="s">
        <v>1659</v>
      </c>
      <c r="I708" s="86" t="s">
        <v>2774</v>
      </c>
      <c r="J708" s="13">
        <v>29.86</v>
      </c>
      <c r="K708" s="7"/>
      <c r="L708" s="7">
        <f t="shared" si="31"/>
        <v>0</v>
      </c>
      <c r="M708" s="10">
        <f t="shared" si="32"/>
        <v>0</v>
      </c>
      <c r="N708" s="7" t="s">
        <v>8</v>
      </c>
    </row>
    <row r="709" spans="1:14" ht="84.95" customHeight="1" thickTop="1" thickBot="1" x14ac:dyDescent="0.3">
      <c r="A709" s="33">
        <v>16</v>
      </c>
      <c r="B709" s="32" t="s">
        <v>1660</v>
      </c>
      <c r="C709" s="62">
        <v>120</v>
      </c>
      <c r="D709" s="62" t="s">
        <v>650</v>
      </c>
      <c r="E709" s="62">
        <v>13.8</v>
      </c>
      <c r="F709" s="62">
        <v>7.2</v>
      </c>
      <c r="G709" s="82" t="s">
        <v>1661</v>
      </c>
      <c r="H709" s="82" t="s">
        <v>1662</v>
      </c>
      <c r="I709" s="86" t="s">
        <v>2774</v>
      </c>
      <c r="J709" s="13">
        <v>63.657000000000004</v>
      </c>
      <c r="K709" s="7">
        <f t="shared" si="30"/>
        <v>7638.84</v>
      </c>
      <c r="L709" s="7">
        <f t="shared" si="31"/>
        <v>1527.768</v>
      </c>
      <c r="M709" s="10">
        <f t="shared" si="32"/>
        <v>9166.6080000000002</v>
      </c>
      <c r="N709" s="7" t="s">
        <v>8</v>
      </c>
    </row>
    <row r="710" spans="1:14" ht="84.95" customHeight="1" thickTop="1" thickBot="1" x14ac:dyDescent="0.3">
      <c r="A710" s="33">
        <v>12</v>
      </c>
      <c r="B710" s="32" t="s">
        <v>1663</v>
      </c>
      <c r="C710" s="62">
        <v>230</v>
      </c>
      <c r="D710" s="62" t="s">
        <v>650</v>
      </c>
      <c r="E710" s="62">
        <v>14.4</v>
      </c>
      <c r="F710" s="62">
        <v>16</v>
      </c>
      <c r="G710" s="82" t="s">
        <v>1661</v>
      </c>
      <c r="H710" s="82" t="s">
        <v>1662</v>
      </c>
      <c r="I710" s="86" t="s">
        <v>2774</v>
      </c>
      <c r="J710" s="13">
        <v>87.846000000000004</v>
      </c>
      <c r="K710" s="7">
        <f t="shared" ref="K710:K742" si="33">J710*120</f>
        <v>10541.52</v>
      </c>
      <c r="L710" s="7">
        <f t="shared" ref="L710:L742" si="34">K710*0.2</f>
        <v>2108.3040000000001</v>
      </c>
      <c r="M710" s="10">
        <f t="shared" ref="M710:M742" si="35">K710+L710</f>
        <v>12649.824000000001</v>
      </c>
      <c r="N710" s="7" t="s">
        <v>8</v>
      </c>
    </row>
    <row r="711" spans="1:14" ht="84.95" customHeight="1" thickTop="1" thickBot="1" x14ac:dyDescent="0.3">
      <c r="A711" s="33">
        <v>12</v>
      </c>
      <c r="B711" s="32" t="s">
        <v>1664</v>
      </c>
      <c r="C711" s="62">
        <v>230</v>
      </c>
      <c r="D711" s="62" t="s">
        <v>650</v>
      </c>
      <c r="E711" s="62">
        <v>28.8</v>
      </c>
      <c r="F711" s="62">
        <v>8</v>
      </c>
      <c r="G711" s="82" t="s">
        <v>1661</v>
      </c>
      <c r="H711" s="82" t="s">
        <v>1662</v>
      </c>
      <c r="I711" s="86" t="s">
        <v>2774</v>
      </c>
      <c r="J711" s="13">
        <v>87.846000000000004</v>
      </c>
      <c r="K711" s="7">
        <f t="shared" si="33"/>
        <v>10541.52</v>
      </c>
      <c r="L711" s="7">
        <f t="shared" si="34"/>
        <v>2108.3040000000001</v>
      </c>
      <c r="M711" s="10">
        <f t="shared" si="35"/>
        <v>12649.824000000001</v>
      </c>
      <c r="N711" s="7" t="s">
        <v>8</v>
      </c>
    </row>
    <row r="712" spans="1:14" ht="84.95" customHeight="1" thickTop="1" thickBot="1" x14ac:dyDescent="0.3">
      <c r="A712" s="33">
        <v>6</v>
      </c>
      <c r="B712" s="32" t="s">
        <v>1665</v>
      </c>
      <c r="C712" s="62">
        <v>302</v>
      </c>
      <c r="D712" s="62" t="s">
        <v>650</v>
      </c>
      <c r="E712" s="62">
        <v>14.4</v>
      </c>
      <c r="F712" s="62">
        <v>20.85</v>
      </c>
      <c r="G712" s="82" t="s">
        <v>1661</v>
      </c>
      <c r="H712" s="82" t="s">
        <v>1662</v>
      </c>
      <c r="I712" s="86" t="s">
        <v>2774</v>
      </c>
      <c r="J712" s="13">
        <v>121.792</v>
      </c>
      <c r="K712" s="7">
        <f t="shared" si="33"/>
        <v>14615.04</v>
      </c>
      <c r="L712" s="7">
        <f t="shared" si="34"/>
        <v>2923.0080000000003</v>
      </c>
      <c r="M712" s="10">
        <f t="shared" si="35"/>
        <v>17538.048000000003</v>
      </c>
      <c r="N712" s="7" t="s">
        <v>8</v>
      </c>
    </row>
    <row r="713" spans="1:14" ht="84.95" customHeight="1" thickTop="1" thickBot="1" x14ac:dyDescent="0.3">
      <c r="A713" s="33">
        <v>6</v>
      </c>
      <c r="B713" s="32" t="s">
        <v>1666</v>
      </c>
      <c r="C713" s="62">
        <v>302</v>
      </c>
      <c r="D713" s="62" t="s">
        <v>650</v>
      </c>
      <c r="E713" s="62">
        <v>28.8</v>
      </c>
      <c r="F713" s="62">
        <v>10.5</v>
      </c>
      <c r="G713" s="82" t="s">
        <v>1661</v>
      </c>
      <c r="H713" s="82" t="s">
        <v>1662</v>
      </c>
      <c r="I713" s="86" t="s">
        <v>2774</v>
      </c>
      <c r="J713" s="13">
        <v>109.47200000000001</v>
      </c>
      <c r="K713" s="7">
        <f t="shared" si="33"/>
        <v>13136.640000000001</v>
      </c>
      <c r="L713" s="7">
        <f t="shared" si="34"/>
        <v>2627.3280000000004</v>
      </c>
      <c r="M713" s="10">
        <f t="shared" si="35"/>
        <v>15763.968000000001</v>
      </c>
      <c r="N713" s="7" t="s">
        <v>8</v>
      </c>
    </row>
    <row r="714" spans="1:14" ht="84.95" customHeight="1" thickTop="1" thickBot="1" x14ac:dyDescent="0.3">
      <c r="A714" s="33">
        <v>6</v>
      </c>
      <c r="B714" s="32" t="s">
        <v>1667</v>
      </c>
      <c r="C714" s="62">
        <v>360</v>
      </c>
      <c r="D714" s="62" t="s">
        <v>650</v>
      </c>
      <c r="E714" s="62">
        <v>14.4</v>
      </c>
      <c r="F714" s="62">
        <v>24.3</v>
      </c>
      <c r="G714" s="82" t="s">
        <v>1661</v>
      </c>
      <c r="H714" s="82" t="s">
        <v>1662</v>
      </c>
      <c r="I714" s="86" t="s">
        <v>2774</v>
      </c>
      <c r="J714" s="13">
        <v>130.06399999999999</v>
      </c>
      <c r="K714" s="7">
        <f t="shared" si="33"/>
        <v>15607.679999999998</v>
      </c>
      <c r="L714" s="7">
        <f t="shared" si="34"/>
        <v>3121.5360000000001</v>
      </c>
      <c r="M714" s="10">
        <f t="shared" si="35"/>
        <v>18729.216</v>
      </c>
      <c r="N714" s="7" t="s">
        <v>8</v>
      </c>
    </row>
    <row r="715" spans="1:14" ht="84.95" customHeight="1" thickTop="1" thickBot="1" x14ac:dyDescent="0.3">
      <c r="A715" s="33">
        <v>6</v>
      </c>
      <c r="B715" s="32" t="s">
        <v>1668</v>
      </c>
      <c r="C715" s="62">
        <v>360</v>
      </c>
      <c r="D715" s="62" t="s">
        <v>650</v>
      </c>
      <c r="E715" s="62">
        <v>28.8</v>
      </c>
      <c r="F715" s="62">
        <v>12.5</v>
      </c>
      <c r="G715" s="82" t="s">
        <v>1661</v>
      </c>
      <c r="H715" s="82" t="s">
        <v>1662</v>
      </c>
      <c r="I715" s="86" t="s">
        <v>2774</v>
      </c>
      <c r="J715" s="13">
        <v>130.06399999999999</v>
      </c>
      <c r="K715" s="7">
        <f t="shared" si="33"/>
        <v>15607.679999999998</v>
      </c>
      <c r="L715" s="7">
        <f t="shared" si="34"/>
        <v>3121.5360000000001</v>
      </c>
      <c r="M715" s="10">
        <f t="shared" si="35"/>
        <v>18729.216</v>
      </c>
      <c r="N715" s="7" t="s">
        <v>8</v>
      </c>
    </row>
    <row r="716" spans="1:14" ht="84.95" customHeight="1" thickTop="1" thickBot="1" x14ac:dyDescent="0.3">
      <c r="A716" s="33">
        <v>6</v>
      </c>
      <c r="B716" s="32" t="s">
        <v>1669</v>
      </c>
      <c r="C716" s="62">
        <v>605</v>
      </c>
      <c r="D716" s="62" t="s">
        <v>650</v>
      </c>
      <c r="E716" s="62">
        <v>14.4</v>
      </c>
      <c r="F716" s="62">
        <v>40</v>
      </c>
      <c r="G716" s="82" t="s">
        <v>1661</v>
      </c>
      <c r="H716" s="82" t="s">
        <v>1662</v>
      </c>
      <c r="I716" s="86" t="s">
        <v>2774</v>
      </c>
      <c r="J716" s="13">
        <v>274.56</v>
      </c>
      <c r="K716" s="7">
        <f t="shared" si="33"/>
        <v>32947.199999999997</v>
      </c>
      <c r="L716" s="7">
        <f t="shared" si="34"/>
        <v>6589.44</v>
      </c>
      <c r="M716" s="10">
        <f t="shared" si="35"/>
        <v>39536.639999999999</v>
      </c>
      <c r="N716" s="7" t="s">
        <v>8</v>
      </c>
    </row>
    <row r="717" spans="1:14" ht="84.95" customHeight="1" thickTop="1" thickBot="1" x14ac:dyDescent="0.3">
      <c r="A717" s="33">
        <v>6</v>
      </c>
      <c r="B717" s="32" t="s">
        <v>1670</v>
      </c>
      <c r="C717" s="62">
        <v>605</v>
      </c>
      <c r="D717" s="62" t="s">
        <v>650</v>
      </c>
      <c r="E717" s="62">
        <v>28.8</v>
      </c>
      <c r="F717" s="62">
        <v>21</v>
      </c>
      <c r="G717" s="82" t="s">
        <v>1661</v>
      </c>
      <c r="H717" s="82" t="s">
        <v>1662</v>
      </c>
      <c r="I717" s="86" t="s">
        <v>2774</v>
      </c>
      <c r="J717" s="13">
        <v>274.56</v>
      </c>
      <c r="K717" s="7">
        <f t="shared" si="33"/>
        <v>32947.199999999997</v>
      </c>
      <c r="L717" s="7">
        <f t="shared" si="34"/>
        <v>6589.44</v>
      </c>
      <c r="M717" s="10">
        <f t="shared" si="35"/>
        <v>39536.639999999999</v>
      </c>
      <c r="N717" s="7" t="s">
        <v>8</v>
      </c>
    </row>
    <row r="718" spans="1:14" ht="84.95" customHeight="1" thickTop="1" thickBot="1" x14ac:dyDescent="0.3">
      <c r="A718" s="33">
        <v>4</v>
      </c>
      <c r="B718" s="32" t="s">
        <v>1671</v>
      </c>
      <c r="C718" s="62">
        <v>999</v>
      </c>
      <c r="D718" s="62" t="s">
        <v>650</v>
      </c>
      <c r="E718" s="62">
        <v>14.4</v>
      </c>
      <c r="F718" s="62">
        <v>60</v>
      </c>
      <c r="G718" s="82" t="s">
        <v>1661</v>
      </c>
      <c r="H718" s="82" t="s">
        <v>1662</v>
      </c>
      <c r="I718" s="86" t="s">
        <v>2774</v>
      </c>
      <c r="J718" s="13">
        <v>397.76000000000005</v>
      </c>
      <c r="K718" s="7">
        <f t="shared" si="33"/>
        <v>47731.200000000004</v>
      </c>
      <c r="L718" s="7">
        <f t="shared" si="34"/>
        <v>9546.2400000000016</v>
      </c>
      <c r="M718" s="10">
        <f t="shared" si="35"/>
        <v>57277.440000000002</v>
      </c>
      <c r="N718" s="7" t="s">
        <v>8</v>
      </c>
    </row>
    <row r="719" spans="1:14" ht="84.95" customHeight="1" thickTop="1" thickBot="1" x14ac:dyDescent="0.3">
      <c r="A719" s="33">
        <v>4</v>
      </c>
      <c r="B719" s="32" t="s">
        <v>1672</v>
      </c>
      <c r="C719" s="62">
        <v>999</v>
      </c>
      <c r="D719" s="62" t="s">
        <v>650</v>
      </c>
      <c r="E719" s="62">
        <v>28.8</v>
      </c>
      <c r="F719" s="62">
        <v>34.700000000000003</v>
      </c>
      <c r="G719" s="82" t="s">
        <v>1661</v>
      </c>
      <c r="H719" s="82" t="s">
        <v>1662</v>
      </c>
      <c r="I719" s="86" t="s">
        <v>2774</v>
      </c>
      <c r="J719" s="13">
        <v>397.76000000000005</v>
      </c>
      <c r="K719" s="7">
        <f t="shared" si="33"/>
        <v>47731.200000000004</v>
      </c>
      <c r="L719" s="7">
        <f t="shared" si="34"/>
        <v>9546.2400000000016</v>
      </c>
      <c r="M719" s="10">
        <f t="shared" si="35"/>
        <v>57277.440000000002</v>
      </c>
      <c r="N719" s="7" t="s">
        <v>8</v>
      </c>
    </row>
    <row r="720" spans="1:14" ht="84.95" customHeight="1" thickTop="1" thickBot="1" x14ac:dyDescent="0.3">
      <c r="A720" s="33">
        <v>1</v>
      </c>
      <c r="B720" s="32" t="s">
        <v>1673</v>
      </c>
      <c r="C720" s="62">
        <v>1440</v>
      </c>
      <c r="D720" s="62" t="s">
        <v>1142</v>
      </c>
      <c r="E720" s="62">
        <v>14.4</v>
      </c>
      <c r="F720" s="62">
        <v>100</v>
      </c>
      <c r="G720" s="82" t="s">
        <v>1661</v>
      </c>
      <c r="H720" s="82" t="s">
        <v>1662</v>
      </c>
      <c r="I720" s="86" t="s">
        <v>2774</v>
      </c>
      <c r="J720" s="13">
        <v>510.40000000000003</v>
      </c>
      <c r="K720" s="7">
        <f t="shared" si="33"/>
        <v>61248.000000000007</v>
      </c>
      <c r="L720" s="7">
        <f t="shared" si="34"/>
        <v>12249.600000000002</v>
      </c>
      <c r="M720" s="10">
        <f t="shared" si="35"/>
        <v>73497.600000000006</v>
      </c>
      <c r="N720" s="7" t="s">
        <v>8</v>
      </c>
    </row>
    <row r="721" spans="1:14" ht="84.95" customHeight="1" thickTop="1" thickBot="1" x14ac:dyDescent="0.3">
      <c r="A721" s="33">
        <v>6</v>
      </c>
      <c r="B721" s="32" t="s">
        <v>1674</v>
      </c>
      <c r="C721" s="62">
        <v>1584</v>
      </c>
      <c r="D721" s="62" t="s">
        <v>1142</v>
      </c>
      <c r="E721" s="62">
        <v>28.8</v>
      </c>
      <c r="F721" s="62">
        <v>55</v>
      </c>
      <c r="G721" s="82" t="s">
        <v>1661</v>
      </c>
      <c r="H721" s="82" t="s">
        <v>1662</v>
      </c>
      <c r="I721" s="86" t="s">
        <v>2774</v>
      </c>
      <c r="J721" s="13">
        <v>510.40000000000003</v>
      </c>
      <c r="K721" s="7">
        <f t="shared" si="33"/>
        <v>61248.000000000007</v>
      </c>
      <c r="L721" s="7">
        <f t="shared" si="34"/>
        <v>12249.600000000002</v>
      </c>
      <c r="M721" s="10">
        <f t="shared" si="35"/>
        <v>73497.600000000006</v>
      </c>
      <c r="N721" s="7" t="s">
        <v>8</v>
      </c>
    </row>
    <row r="722" spans="1:14" ht="84.95" customHeight="1" thickTop="1" thickBot="1" x14ac:dyDescent="0.3">
      <c r="A722" s="33">
        <v>8</v>
      </c>
      <c r="B722" s="32" t="s">
        <v>1675</v>
      </c>
      <c r="C722" s="62">
        <v>120</v>
      </c>
      <c r="D722" s="62" t="s">
        <v>1676</v>
      </c>
      <c r="E722" s="62" t="s">
        <v>1677</v>
      </c>
      <c r="F722" s="62">
        <v>8</v>
      </c>
      <c r="G722" s="82" t="s">
        <v>1661</v>
      </c>
      <c r="H722" s="82" t="s">
        <v>1678</v>
      </c>
      <c r="I722" s="86" t="s">
        <v>2774</v>
      </c>
      <c r="J722" s="13">
        <v>51.04</v>
      </c>
      <c r="K722" s="7">
        <f t="shared" si="33"/>
        <v>6124.8</v>
      </c>
      <c r="L722" s="7">
        <f t="shared" si="34"/>
        <v>1224.96</v>
      </c>
      <c r="M722" s="10">
        <f t="shared" si="35"/>
        <v>7349.76</v>
      </c>
      <c r="N722" s="7" t="s">
        <v>8</v>
      </c>
    </row>
    <row r="723" spans="1:14" ht="84.95" customHeight="1" thickTop="1" thickBot="1" x14ac:dyDescent="0.3">
      <c r="A723" s="33">
        <v>10</v>
      </c>
      <c r="B723" s="32" t="s">
        <v>1679</v>
      </c>
      <c r="C723" s="62">
        <v>120</v>
      </c>
      <c r="D723" s="62" t="s">
        <v>650</v>
      </c>
      <c r="E723" s="62" t="s">
        <v>1680</v>
      </c>
      <c r="F723" s="62">
        <v>8</v>
      </c>
      <c r="G723" s="82" t="s">
        <v>1661</v>
      </c>
      <c r="H723" s="82" t="s">
        <v>1678</v>
      </c>
      <c r="I723" s="86" t="s">
        <v>2774</v>
      </c>
      <c r="J723" s="13">
        <v>68.343000000000004</v>
      </c>
      <c r="K723" s="7">
        <f t="shared" si="33"/>
        <v>8201.16</v>
      </c>
      <c r="L723" s="7">
        <f t="shared" si="34"/>
        <v>1640.232</v>
      </c>
      <c r="M723" s="10">
        <f t="shared" si="35"/>
        <v>9841.3919999999998</v>
      </c>
      <c r="N723" s="7" t="s">
        <v>8</v>
      </c>
    </row>
    <row r="724" spans="1:14" ht="84.95" customHeight="1" thickTop="1" thickBot="1" x14ac:dyDescent="0.3">
      <c r="A724" s="33">
        <v>10</v>
      </c>
      <c r="B724" s="32" t="s">
        <v>1681</v>
      </c>
      <c r="C724" s="62">
        <v>120</v>
      </c>
      <c r="D724" s="62" t="s">
        <v>650</v>
      </c>
      <c r="E724" s="62" t="s">
        <v>739</v>
      </c>
      <c r="F724" s="62">
        <v>8.6999999999999993</v>
      </c>
      <c r="G724" s="82" t="s">
        <v>1661</v>
      </c>
      <c r="H724" s="82" t="s">
        <v>1678</v>
      </c>
      <c r="I724" s="86" t="s">
        <v>2774</v>
      </c>
      <c r="J724" s="13">
        <v>59.785000000000004</v>
      </c>
      <c r="K724" s="7">
        <f t="shared" si="33"/>
        <v>7174.2000000000007</v>
      </c>
      <c r="L724" s="7">
        <f t="shared" si="34"/>
        <v>1434.8400000000001</v>
      </c>
      <c r="M724" s="10">
        <f t="shared" si="35"/>
        <v>8609.0400000000009</v>
      </c>
      <c r="N724" s="7" t="s">
        <v>8</v>
      </c>
    </row>
    <row r="725" spans="1:14" ht="84.95" customHeight="1" thickTop="1" thickBot="1" x14ac:dyDescent="0.3">
      <c r="A725" s="33">
        <v>8</v>
      </c>
      <c r="B725" s="32" t="s">
        <v>1682</v>
      </c>
      <c r="C725" s="62">
        <v>240</v>
      </c>
      <c r="D725" s="62" t="s">
        <v>1676</v>
      </c>
      <c r="E725" s="62" t="s">
        <v>1677</v>
      </c>
      <c r="F725" s="62">
        <v>26</v>
      </c>
      <c r="G725" s="82" t="s">
        <v>1661</v>
      </c>
      <c r="H725" s="82" t="s">
        <v>1678</v>
      </c>
      <c r="I725" s="86" t="s">
        <v>2774</v>
      </c>
      <c r="J725" s="13">
        <v>66.44</v>
      </c>
      <c r="K725" s="7">
        <f t="shared" si="33"/>
        <v>7972.7999999999993</v>
      </c>
      <c r="L725" s="7">
        <f t="shared" si="34"/>
        <v>1594.56</v>
      </c>
      <c r="M725" s="10">
        <f t="shared" si="35"/>
        <v>9567.3599999999988</v>
      </c>
      <c r="N725" s="7" t="s">
        <v>8</v>
      </c>
    </row>
    <row r="726" spans="1:14" ht="84.95" customHeight="1" thickTop="1" thickBot="1" x14ac:dyDescent="0.3">
      <c r="A726" s="33">
        <v>10</v>
      </c>
      <c r="B726" s="32" t="s">
        <v>1683</v>
      </c>
      <c r="C726" s="62">
        <v>120</v>
      </c>
      <c r="D726" s="62" t="s">
        <v>650</v>
      </c>
      <c r="E726" s="62" t="s">
        <v>1684</v>
      </c>
      <c r="F726" s="62">
        <v>4</v>
      </c>
      <c r="G726" s="82" t="s">
        <v>1661</v>
      </c>
      <c r="H726" s="82" t="s">
        <v>1678</v>
      </c>
      <c r="I726" s="86" t="s">
        <v>2774</v>
      </c>
      <c r="J726" s="13">
        <v>68.343000000000004</v>
      </c>
      <c r="K726" s="7">
        <f t="shared" si="33"/>
        <v>8201.16</v>
      </c>
      <c r="L726" s="7">
        <f t="shared" si="34"/>
        <v>1640.232</v>
      </c>
      <c r="M726" s="10">
        <f t="shared" si="35"/>
        <v>9841.3919999999998</v>
      </c>
      <c r="N726" s="7" t="s">
        <v>8</v>
      </c>
    </row>
    <row r="727" spans="1:14" ht="84.95" customHeight="1" thickTop="1" thickBot="1" x14ac:dyDescent="0.3">
      <c r="A727" s="33">
        <v>10</v>
      </c>
      <c r="B727" s="32" t="s">
        <v>1685</v>
      </c>
      <c r="C727" s="62">
        <v>120</v>
      </c>
      <c r="D727" s="62" t="s">
        <v>650</v>
      </c>
      <c r="E727" s="62" t="s">
        <v>754</v>
      </c>
      <c r="F727" s="62">
        <v>4.3</v>
      </c>
      <c r="G727" s="82" t="s">
        <v>1661</v>
      </c>
      <c r="H727" s="82" t="s">
        <v>1678</v>
      </c>
      <c r="I727" s="86" t="s">
        <v>2774</v>
      </c>
      <c r="J727" s="13">
        <v>59.785000000000004</v>
      </c>
      <c r="K727" s="7">
        <f t="shared" si="33"/>
        <v>7174.2000000000007</v>
      </c>
      <c r="L727" s="7">
        <f t="shared" si="34"/>
        <v>1434.8400000000001</v>
      </c>
      <c r="M727" s="10">
        <f t="shared" si="35"/>
        <v>8609.0400000000009</v>
      </c>
      <c r="N727" s="7" t="s">
        <v>8</v>
      </c>
    </row>
    <row r="728" spans="1:14" ht="84.95" customHeight="1" thickTop="1" thickBot="1" x14ac:dyDescent="0.3">
      <c r="A728" s="33">
        <v>8</v>
      </c>
      <c r="B728" s="32" t="s">
        <v>1686</v>
      </c>
      <c r="C728" s="62">
        <v>120</v>
      </c>
      <c r="D728" s="62" t="s">
        <v>1676</v>
      </c>
      <c r="E728" s="62" t="s">
        <v>1687</v>
      </c>
      <c r="F728" s="62">
        <v>5</v>
      </c>
      <c r="G728" s="82" t="s">
        <v>1661</v>
      </c>
      <c r="H728" s="82" t="s">
        <v>1678</v>
      </c>
      <c r="I728" s="86" t="s">
        <v>2774</v>
      </c>
      <c r="J728" s="13">
        <v>51.04</v>
      </c>
      <c r="K728" s="7">
        <f t="shared" si="33"/>
        <v>6124.8</v>
      </c>
      <c r="L728" s="7">
        <f t="shared" si="34"/>
        <v>1224.96</v>
      </c>
      <c r="M728" s="10">
        <f t="shared" si="35"/>
        <v>7349.76</v>
      </c>
      <c r="N728" s="7" t="s">
        <v>8</v>
      </c>
    </row>
    <row r="729" spans="1:14" ht="84.95" customHeight="1" thickTop="1" thickBot="1" x14ac:dyDescent="0.3">
      <c r="A729" s="33">
        <v>8</v>
      </c>
      <c r="B729" s="32" t="s">
        <v>1688</v>
      </c>
      <c r="C729" s="62">
        <v>240</v>
      </c>
      <c r="D729" s="62" t="s">
        <v>1676</v>
      </c>
      <c r="E729" s="62" t="s">
        <v>1687</v>
      </c>
      <c r="F729" s="62">
        <v>8</v>
      </c>
      <c r="G729" s="82" t="s">
        <v>1661</v>
      </c>
      <c r="H729" s="82" t="s">
        <v>1678</v>
      </c>
      <c r="I729" s="86" t="s">
        <v>2774</v>
      </c>
      <c r="J729" s="13">
        <v>66.44</v>
      </c>
      <c r="K729" s="7">
        <f t="shared" si="33"/>
        <v>7972.7999999999993</v>
      </c>
      <c r="L729" s="7">
        <f t="shared" si="34"/>
        <v>1594.56</v>
      </c>
      <c r="M729" s="10">
        <f t="shared" si="35"/>
        <v>9567.3599999999988</v>
      </c>
      <c r="N729" s="7" t="s">
        <v>8</v>
      </c>
    </row>
    <row r="730" spans="1:14" ht="84.95" customHeight="1" thickTop="1" thickBot="1" x14ac:dyDescent="0.3">
      <c r="A730" s="33">
        <v>6</v>
      </c>
      <c r="B730" s="32" t="s">
        <v>1674</v>
      </c>
      <c r="C730" s="62">
        <v>1600</v>
      </c>
      <c r="D730" s="62" t="s">
        <v>650</v>
      </c>
      <c r="E730" s="62" t="s">
        <v>881</v>
      </c>
      <c r="F730" s="62">
        <v>55</v>
      </c>
      <c r="G730" s="82" t="s">
        <v>1661</v>
      </c>
      <c r="H730" s="82" t="s">
        <v>1689</v>
      </c>
      <c r="I730" s="86" t="s">
        <v>2774</v>
      </c>
      <c r="J730" s="13">
        <v>510.40000000000003</v>
      </c>
      <c r="K730" s="7">
        <f t="shared" si="33"/>
        <v>61248.000000000007</v>
      </c>
      <c r="L730" s="7">
        <f t="shared" si="34"/>
        <v>12249.600000000002</v>
      </c>
      <c r="M730" s="10">
        <f t="shared" si="35"/>
        <v>73497.600000000006</v>
      </c>
      <c r="N730" s="7" t="s">
        <v>8</v>
      </c>
    </row>
    <row r="731" spans="1:14" ht="84.95" customHeight="1" thickTop="1" thickBot="1" x14ac:dyDescent="0.3">
      <c r="A731" s="33">
        <v>6</v>
      </c>
      <c r="B731" s="32" t="s">
        <v>1690</v>
      </c>
      <c r="C731" s="62">
        <v>1600</v>
      </c>
      <c r="D731" s="62" t="s">
        <v>650</v>
      </c>
      <c r="E731" s="62" t="s">
        <v>881</v>
      </c>
      <c r="F731" s="62">
        <v>55</v>
      </c>
      <c r="G731" s="82" t="s">
        <v>1661</v>
      </c>
      <c r="H731" s="82" t="s">
        <v>1689</v>
      </c>
      <c r="I731" s="86" t="s">
        <v>2774</v>
      </c>
      <c r="J731" s="13">
        <v>519.45300000000009</v>
      </c>
      <c r="K731" s="7">
        <f t="shared" si="33"/>
        <v>62334.360000000008</v>
      </c>
      <c r="L731" s="7">
        <f t="shared" si="34"/>
        <v>12466.872000000003</v>
      </c>
      <c r="M731" s="10">
        <f t="shared" si="35"/>
        <v>74801.232000000018</v>
      </c>
      <c r="N731" s="7" t="s">
        <v>8</v>
      </c>
    </row>
    <row r="732" spans="1:14" ht="84.95" customHeight="1" thickTop="1" thickBot="1" x14ac:dyDescent="0.3">
      <c r="A732" s="33">
        <v>20</v>
      </c>
      <c r="B732" s="32" t="s">
        <v>1691</v>
      </c>
      <c r="C732" s="62">
        <v>120</v>
      </c>
      <c r="D732" s="62" t="s">
        <v>650</v>
      </c>
      <c r="E732" s="62">
        <v>24</v>
      </c>
      <c r="F732" s="62">
        <v>5</v>
      </c>
      <c r="G732" s="82" t="s">
        <v>1692</v>
      </c>
      <c r="H732" s="82" t="s">
        <v>1693</v>
      </c>
      <c r="I732" s="86" t="s">
        <v>2774</v>
      </c>
      <c r="J732" s="13">
        <v>47.916000000000004</v>
      </c>
      <c r="K732" s="7">
        <f t="shared" si="33"/>
        <v>5749.92</v>
      </c>
      <c r="L732" s="7">
        <f t="shared" si="34"/>
        <v>1149.9840000000002</v>
      </c>
      <c r="M732" s="10">
        <f t="shared" si="35"/>
        <v>6899.9040000000005</v>
      </c>
      <c r="N732" s="7" t="s">
        <v>8</v>
      </c>
    </row>
    <row r="733" spans="1:14" ht="84.95" customHeight="1" thickTop="1" thickBot="1" x14ac:dyDescent="0.3">
      <c r="A733" s="33">
        <v>60</v>
      </c>
      <c r="B733" s="32" t="s">
        <v>1694</v>
      </c>
      <c r="C733" s="62">
        <v>18</v>
      </c>
      <c r="D733" s="62" t="s">
        <v>605</v>
      </c>
      <c r="E733" s="62">
        <v>12</v>
      </c>
      <c r="F733" s="62">
        <v>1.5</v>
      </c>
      <c r="G733" s="82" t="s">
        <v>1692</v>
      </c>
      <c r="H733" s="82" t="s">
        <v>1693</v>
      </c>
      <c r="I733" s="86" t="s">
        <v>2774</v>
      </c>
      <c r="J733" s="13">
        <v>13.354000000000001</v>
      </c>
      <c r="K733" s="7">
        <f t="shared" si="33"/>
        <v>1602.48</v>
      </c>
      <c r="L733" s="7">
        <f t="shared" si="34"/>
        <v>320.49600000000004</v>
      </c>
      <c r="M733" s="10">
        <f t="shared" si="35"/>
        <v>1922.9760000000001</v>
      </c>
      <c r="N733" s="7" t="s">
        <v>8</v>
      </c>
    </row>
    <row r="734" spans="1:14" ht="84.95" customHeight="1" thickTop="1" thickBot="1" x14ac:dyDescent="0.3">
      <c r="A734" s="33">
        <v>100</v>
      </c>
      <c r="B734" s="32" t="s">
        <v>1695</v>
      </c>
      <c r="C734" s="62">
        <v>6</v>
      </c>
      <c r="D734" s="62" t="s">
        <v>650</v>
      </c>
      <c r="E734" s="62">
        <v>9</v>
      </c>
      <c r="F734" s="62">
        <v>0.66</v>
      </c>
      <c r="G734" s="82" t="s">
        <v>1692</v>
      </c>
      <c r="H734" s="82" t="s">
        <v>1696</v>
      </c>
      <c r="I734" s="86" t="s">
        <v>2774</v>
      </c>
      <c r="J734" s="13">
        <v>12.430000000000001</v>
      </c>
      <c r="K734" s="7">
        <f t="shared" si="33"/>
        <v>1491.6000000000001</v>
      </c>
      <c r="L734" s="7">
        <f t="shared" si="34"/>
        <v>298.32000000000005</v>
      </c>
      <c r="M734" s="10">
        <f t="shared" si="35"/>
        <v>1789.92</v>
      </c>
      <c r="N734" s="7" t="s">
        <v>8</v>
      </c>
    </row>
    <row r="735" spans="1:14" ht="84.95" customHeight="1" thickTop="1" thickBot="1" x14ac:dyDescent="0.3">
      <c r="A735" s="33">
        <v>100</v>
      </c>
      <c r="B735" s="32" t="s">
        <v>1697</v>
      </c>
      <c r="C735" s="62">
        <v>6</v>
      </c>
      <c r="D735" s="62" t="s">
        <v>650</v>
      </c>
      <c r="E735" s="62">
        <v>12</v>
      </c>
      <c r="F735" s="62">
        <v>0.5</v>
      </c>
      <c r="G735" s="82" t="s">
        <v>1692</v>
      </c>
      <c r="H735" s="82" t="s">
        <v>1696</v>
      </c>
      <c r="I735" s="86" t="s">
        <v>2774</v>
      </c>
      <c r="J735" s="13">
        <v>12.430000000000001</v>
      </c>
      <c r="K735" s="7">
        <f t="shared" si="33"/>
        <v>1491.6000000000001</v>
      </c>
      <c r="L735" s="7">
        <f t="shared" si="34"/>
        <v>298.32000000000005</v>
      </c>
      <c r="M735" s="10">
        <f t="shared" si="35"/>
        <v>1789.92</v>
      </c>
      <c r="N735" s="7" t="s">
        <v>8</v>
      </c>
    </row>
    <row r="736" spans="1:14" ht="84.95" customHeight="1" thickTop="1" thickBot="1" x14ac:dyDescent="0.3">
      <c r="A736" s="33">
        <v>100</v>
      </c>
      <c r="B736" s="32" t="s">
        <v>1698</v>
      </c>
      <c r="C736" s="62">
        <v>6</v>
      </c>
      <c r="D736" s="62" t="s">
        <v>650</v>
      </c>
      <c r="E736" s="62">
        <v>15</v>
      </c>
      <c r="F736" s="62">
        <v>0.4</v>
      </c>
      <c r="G736" s="82" t="s">
        <v>1692</v>
      </c>
      <c r="H736" s="82" t="s">
        <v>1696</v>
      </c>
      <c r="I736" s="86" t="s">
        <v>2774</v>
      </c>
      <c r="J736" s="13">
        <v>12.430000000000001</v>
      </c>
      <c r="K736" s="7">
        <f t="shared" si="33"/>
        <v>1491.6000000000001</v>
      </c>
      <c r="L736" s="7">
        <f t="shared" si="34"/>
        <v>298.32000000000005</v>
      </c>
      <c r="M736" s="10">
        <f t="shared" si="35"/>
        <v>1789.92</v>
      </c>
      <c r="N736" s="7" t="s">
        <v>8</v>
      </c>
    </row>
    <row r="737" spans="1:14" ht="84.95" customHeight="1" thickTop="1" thickBot="1" x14ac:dyDescent="0.3">
      <c r="A737" s="33">
        <v>100</v>
      </c>
      <c r="B737" s="32" t="s">
        <v>1699</v>
      </c>
      <c r="C737" s="62">
        <v>6</v>
      </c>
      <c r="D737" s="62" t="s">
        <v>650</v>
      </c>
      <c r="E737" s="62">
        <v>24</v>
      </c>
      <c r="F737" s="62">
        <v>0.25</v>
      </c>
      <c r="G737" s="82" t="s">
        <v>1692</v>
      </c>
      <c r="H737" s="82" t="s">
        <v>1696</v>
      </c>
      <c r="I737" s="86" t="s">
        <v>2774</v>
      </c>
      <c r="J737" s="13">
        <v>12.430000000000001</v>
      </c>
      <c r="K737" s="7">
        <f t="shared" si="33"/>
        <v>1491.6000000000001</v>
      </c>
      <c r="L737" s="7">
        <f t="shared" si="34"/>
        <v>298.32000000000005</v>
      </c>
      <c r="M737" s="10">
        <f t="shared" si="35"/>
        <v>1789.92</v>
      </c>
      <c r="N737" s="7" t="s">
        <v>8</v>
      </c>
    </row>
    <row r="738" spans="1:14" ht="84.95" customHeight="1" thickTop="1" thickBot="1" x14ac:dyDescent="0.3">
      <c r="A738" s="33">
        <v>72</v>
      </c>
      <c r="B738" s="32" t="s">
        <v>1700</v>
      </c>
      <c r="C738" s="62">
        <v>20</v>
      </c>
      <c r="D738" s="62" t="s">
        <v>654</v>
      </c>
      <c r="E738" s="89" t="s">
        <v>1701</v>
      </c>
      <c r="F738" s="62" t="s">
        <v>1702</v>
      </c>
      <c r="G738" s="82" t="s">
        <v>1692</v>
      </c>
      <c r="H738" s="82" t="s">
        <v>1703</v>
      </c>
      <c r="I738" s="86" t="s">
        <v>2774</v>
      </c>
      <c r="J738" s="13">
        <v>77.44</v>
      </c>
      <c r="K738" s="7">
        <f t="shared" si="33"/>
        <v>9292.7999999999993</v>
      </c>
      <c r="L738" s="7">
        <f t="shared" si="34"/>
        <v>1858.56</v>
      </c>
      <c r="M738" s="10">
        <f t="shared" si="35"/>
        <v>11151.359999999999</v>
      </c>
      <c r="N738" s="7" t="s">
        <v>8</v>
      </c>
    </row>
    <row r="739" spans="1:14" ht="84.95" customHeight="1" thickTop="1" thickBot="1" x14ac:dyDescent="0.3">
      <c r="A739" s="33">
        <v>5</v>
      </c>
      <c r="B739" s="32" t="s">
        <v>1704</v>
      </c>
      <c r="C739" s="62"/>
      <c r="D739" s="82" t="s">
        <v>1705</v>
      </c>
      <c r="E739" s="62"/>
      <c r="F739" s="62" t="s">
        <v>1706</v>
      </c>
      <c r="G739" s="82"/>
      <c r="H739" s="82"/>
      <c r="I739" s="86" t="s">
        <v>2774</v>
      </c>
      <c r="J739" s="13">
        <v>163.35000000000002</v>
      </c>
      <c r="K739" s="7">
        <f t="shared" si="33"/>
        <v>19602.000000000004</v>
      </c>
      <c r="L739" s="7">
        <f t="shared" si="34"/>
        <v>3920.400000000001</v>
      </c>
      <c r="M739" s="10">
        <f t="shared" si="35"/>
        <v>23522.400000000005</v>
      </c>
      <c r="N739" s="7" t="s">
        <v>8</v>
      </c>
    </row>
    <row r="740" spans="1:14" ht="84.95" customHeight="1" thickTop="1" thickBot="1" x14ac:dyDescent="0.3">
      <c r="A740" s="33">
        <v>5</v>
      </c>
      <c r="B740" s="32" t="s">
        <v>1707</v>
      </c>
      <c r="C740" s="62"/>
      <c r="D740" s="82" t="s">
        <v>1708</v>
      </c>
      <c r="E740" s="62"/>
      <c r="F740" s="62" t="s">
        <v>1706</v>
      </c>
      <c r="G740" s="82"/>
      <c r="H740" s="82"/>
      <c r="I740" s="86" t="s">
        <v>2774</v>
      </c>
      <c r="J740" s="13">
        <v>312.40000000000003</v>
      </c>
      <c r="K740" s="7">
        <f t="shared" si="33"/>
        <v>37488.000000000007</v>
      </c>
      <c r="L740" s="7">
        <f t="shared" si="34"/>
        <v>7497.6000000000022</v>
      </c>
      <c r="M740" s="10">
        <f t="shared" si="35"/>
        <v>44985.600000000006</v>
      </c>
      <c r="N740" s="7" t="s">
        <v>8</v>
      </c>
    </row>
    <row r="741" spans="1:14" ht="84.95" customHeight="1" thickTop="1" thickBot="1" x14ac:dyDescent="0.3">
      <c r="A741" s="33">
        <v>48</v>
      </c>
      <c r="B741" s="32" t="s">
        <v>1709</v>
      </c>
      <c r="C741" s="62"/>
      <c r="D741" s="62"/>
      <c r="E741" s="62"/>
      <c r="F741" s="62"/>
      <c r="G741" s="82"/>
      <c r="H741" s="82"/>
      <c r="I741" s="86" t="s">
        <v>2774</v>
      </c>
      <c r="J741" s="13">
        <v>253.00000000000003</v>
      </c>
      <c r="K741" s="7">
        <f t="shared" si="33"/>
        <v>30360.000000000004</v>
      </c>
      <c r="L741" s="7">
        <f t="shared" si="34"/>
        <v>6072.0000000000009</v>
      </c>
      <c r="M741" s="10">
        <f t="shared" si="35"/>
        <v>36432.000000000007</v>
      </c>
      <c r="N741" s="7" t="s">
        <v>8</v>
      </c>
    </row>
    <row r="742" spans="1:14" ht="84.95" customHeight="1" thickTop="1" thickBot="1" x14ac:dyDescent="0.3">
      <c r="A742" s="33"/>
      <c r="B742" s="32" t="s">
        <v>1710</v>
      </c>
      <c r="C742" s="62"/>
      <c r="D742" s="62"/>
      <c r="E742" s="62"/>
      <c r="F742" s="62"/>
      <c r="G742" s="82"/>
      <c r="H742" s="82"/>
      <c r="I742" s="86" t="s">
        <v>2774</v>
      </c>
      <c r="J742" s="13">
        <v>521.40000000000009</v>
      </c>
      <c r="K742" s="7">
        <f t="shared" si="33"/>
        <v>62568.000000000015</v>
      </c>
      <c r="L742" s="7">
        <f t="shared" si="34"/>
        <v>12513.600000000004</v>
      </c>
      <c r="M742" s="10">
        <f t="shared" si="35"/>
        <v>75081.60000000002</v>
      </c>
      <c r="N742" s="7" t="s">
        <v>8</v>
      </c>
    </row>
    <row r="743" spans="1:14" ht="33" customHeight="1" thickTop="1" x14ac:dyDescent="0.25"/>
  </sheetData>
  <sheetProtection algorithmName="SHA-512" hashValue="nGgtOoCRzRpQGQEuclixMIMORJBDmtDbajm8+GBJiikaHR9qj3QNl+sQsKhskSOQYalK1vZpKkYc6dGExO/Emw==" saltValue="linVyZdR1BSVkbT0NX6iqQ==" spinCount="100000" sheet="1" objects="1" scenarios="1"/>
  <mergeCells count="2">
    <mergeCell ref="A1:N1"/>
    <mergeCell ref="A2:N2"/>
  </mergeCells>
  <dataValidations count="1">
    <dataValidation type="list" allowBlank="1" sqref="N4:N742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10"/>
  <sheetViews>
    <sheetView workbookViewId="0">
      <pane ySplit="3" topLeftCell="A4" activePane="bottomLeft" state="frozen"/>
      <selection pane="bottomLeft" activeCell="A2" sqref="A2:I2"/>
    </sheetView>
  </sheetViews>
  <sheetFormatPr defaultColWidth="19.42578125" defaultRowHeight="33" customHeight="1" x14ac:dyDescent="0.25"/>
  <cols>
    <col min="1" max="2" width="24.28515625" customWidth="1"/>
    <col min="3" max="3" width="41.28515625" style="3" customWidth="1"/>
    <col min="4" max="4" width="19.5703125" style="3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5" ht="72.75" x14ac:dyDescent="1.05">
      <c r="A1" s="180" t="s">
        <v>540</v>
      </c>
      <c r="B1" s="181"/>
      <c r="C1" s="181"/>
      <c r="D1" s="181"/>
      <c r="E1" s="181"/>
      <c r="F1" s="181"/>
      <c r="G1" s="181"/>
      <c r="H1" s="181"/>
      <c r="I1" s="181"/>
    </row>
    <row r="2" spans="1:15" ht="23.25" x14ac:dyDescent="0.25">
      <c r="A2" s="188" t="s">
        <v>27</v>
      </c>
      <c r="B2" s="188"/>
      <c r="C2" s="188"/>
      <c r="D2" s="188"/>
      <c r="E2" s="188"/>
      <c r="F2" s="188"/>
      <c r="G2" s="188"/>
      <c r="H2" s="188"/>
      <c r="I2" s="188"/>
      <c r="J2" s="74"/>
      <c r="K2" s="74"/>
      <c r="L2" s="74"/>
      <c r="M2" s="74"/>
      <c r="N2" s="74"/>
      <c r="O2" s="74"/>
    </row>
    <row r="3" spans="1:15" s="2" customFormat="1" ht="56.25" x14ac:dyDescent="0.25">
      <c r="A3" s="5" t="s">
        <v>1</v>
      </c>
      <c r="B3" s="5" t="s">
        <v>0</v>
      </c>
      <c r="C3" s="5" t="s">
        <v>541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5" ht="18.75" x14ac:dyDescent="0.25">
      <c r="A4" s="7" t="s">
        <v>542</v>
      </c>
      <c r="B4" s="7" t="s">
        <v>539</v>
      </c>
      <c r="C4" s="9" t="s">
        <v>543</v>
      </c>
      <c r="D4" s="9" t="s">
        <v>2860</v>
      </c>
      <c r="E4" s="9">
        <v>13</v>
      </c>
      <c r="F4" s="7">
        <f t="shared" ref="F4:F10" si="0">E4*120</f>
        <v>1560</v>
      </c>
      <c r="G4" s="7">
        <f>F4*0.2</f>
        <v>312</v>
      </c>
      <c r="H4" s="10">
        <f>F4+G4</f>
        <v>1872</v>
      </c>
      <c r="I4" s="79" t="s">
        <v>8</v>
      </c>
    </row>
    <row r="5" spans="1:15" ht="18.75" x14ac:dyDescent="0.25">
      <c r="A5" s="7" t="s">
        <v>544</v>
      </c>
      <c r="B5" s="7" t="s">
        <v>539</v>
      </c>
      <c r="C5" s="9" t="s">
        <v>545</v>
      </c>
      <c r="D5" s="9" t="s">
        <v>2860</v>
      </c>
      <c r="E5" s="9">
        <v>15.1</v>
      </c>
      <c r="F5" s="7">
        <f t="shared" si="0"/>
        <v>1812</v>
      </c>
      <c r="G5" s="7">
        <f t="shared" ref="G5:G10" si="1">F5*0.2</f>
        <v>362.40000000000003</v>
      </c>
      <c r="H5" s="10">
        <f t="shared" ref="H5:H10" si="2">F5+G5</f>
        <v>2174.4</v>
      </c>
      <c r="I5" s="79" t="s">
        <v>8</v>
      </c>
    </row>
    <row r="6" spans="1:15" ht="18.75" x14ac:dyDescent="0.25">
      <c r="A6" s="7" t="s">
        <v>546</v>
      </c>
      <c r="B6" s="7" t="s">
        <v>539</v>
      </c>
      <c r="C6" s="9" t="s">
        <v>547</v>
      </c>
      <c r="D6" s="9" t="s">
        <v>2860</v>
      </c>
      <c r="E6" s="9">
        <v>22.4</v>
      </c>
      <c r="F6" s="7">
        <f t="shared" si="0"/>
        <v>2688</v>
      </c>
      <c r="G6" s="7">
        <f t="shared" si="1"/>
        <v>537.6</v>
      </c>
      <c r="H6" s="10">
        <f t="shared" si="2"/>
        <v>3225.6</v>
      </c>
      <c r="I6" s="79" t="s">
        <v>8</v>
      </c>
    </row>
    <row r="7" spans="1:15" ht="18.75" x14ac:dyDescent="0.25">
      <c r="A7" s="7" t="s">
        <v>548</v>
      </c>
      <c r="B7" s="7" t="s">
        <v>539</v>
      </c>
      <c r="C7" s="9" t="s">
        <v>549</v>
      </c>
      <c r="D7" s="9" t="s">
        <v>2860</v>
      </c>
      <c r="E7" s="9">
        <v>32.200000000000003</v>
      </c>
      <c r="F7" s="7">
        <f t="shared" si="0"/>
        <v>3864.0000000000005</v>
      </c>
      <c r="G7" s="7">
        <f t="shared" si="1"/>
        <v>772.80000000000018</v>
      </c>
      <c r="H7" s="10">
        <f t="shared" si="2"/>
        <v>4636.8000000000011</v>
      </c>
      <c r="I7" s="79" t="s">
        <v>8</v>
      </c>
    </row>
    <row r="8" spans="1:15" ht="18.75" x14ac:dyDescent="0.25">
      <c r="A8" s="7" t="s">
        <v>550</v>
      </c>
      <c r="B8" s="7" t="s">
        <v>539</v>
      </c>
      <c r="C8" s="9" t="s">
        <v>551</v>
      </c>
      <c r="D8" s="9" t="s">
        <v>2860</v>
      </c>
      <c r="E8" s="9">
        <v>48.1</v>
      </c>
      <c r="F8" s="7">
        <f t="shared" si="0"/>
        <v>5772</v>
      </c>
      <c r="G8" s="7">
        <f t="shared" si="1"/>
        <v>1154.4000000000001</v>
      </c>
      <c r="H8" s="10">
        <f t="shared" si="2"/>
        <v>6926.4</v>
      </c>
      <c r="I8" s="79" t="s">
        <v>8</v>
      </c>
    </row>
    <row r="9" spans="1:15" ht="18.75" x14ac:dyDescent="0.25">
      <c r="A9" s="7" t="s">
        <v>552</v>
      </c>
      <c r="B9" s="7" t="s">
        <v>539</v>
      </c>
      <c r="C9" s="9" t="s">
        <v>553</v>
      </c>
      <c r="D9" s="9" t="s">
        <v>2860</v>
      </c>
      <c r="E9" s="9">
        <v>2.7</v>
      </c>
      <c r="F9" s="7">
        <f t="shared" si="0"/>
        <v>324</v>
      </c>
      <c r="G9" s="7">
        <f t="shared" si="1"/>
        <v>64.8</v>
      </c>
      <c r="H9" s="10">
        <f t="shared" si="2"/>
        <v>388.8</v>
      </c>
      <c r="I9" s="79" t="s">
        <v>8</v>
      </c>
    </row>
    <row r="10" spans="1:15" ht="18.75" x14ac:dyDescent="0.25">
      <c r="A10" s="7" t="s">
        <v>554</v>
      </c>
      <c r="B10" s="7" t="s">
        <v>539</v>
      </c>
      <c r="C10" s="9" t="s">
        <v>555</v>
      </c>
      <c r="D10" s="9" t="s">
        <v>2860</v>
      </c>
      <c r="E10" s="9">
        <v>2.7</v>
      </c>
      <c r="F10" s="7">
        <f t="shared" si="0"/>
        <v>324</v>
      </c>
      <c r="G10" s="7">
        <f t="shared" si="1"/>
        <v>64.8</v>
      </c>
      <c r="H10" s="10">
        <f t="shared" si="2"/>
        <v>388.8</v>
      </c>
      <c r="I10" s="79" t="s">
        <v>8</v>
      </c>
    </row>
  </sheetData>
  <sheetProtection algorithmName="SHA-512" hashValue="IpBUTM4NT9QabgA1JG4KXEvb8fbG6YDPhiVFL58+smSk3DH7KaLCQskCc4Id5oy+8ir6xo43JwW2Ev1DH8O5Dw==" saltValue="RFXsPpoyksPy6yEF97X+yQ==" spinCount="100000" sheet="1" objects="1" scenarios="1"/>
  <mergeCells count="2">
    <mergeCell ref="A1:I1"/>
    <mergeCell ref="A2:I2"/>
  </mergeCells>
  <dataValidations count="1">
    <dataValidation type="list" allowBlank="1" sqref="I4:I10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6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7.140625" style="1" customWidth="1"/>
    <col min="4" max="4" width="26.140625" style="1" customWidth="1"/>
    <col min="5" max="5" width="17.85546875" style="3" customWidth="1"/>
    <col min="6" max="6" width="19" customWidth="1"/>
    <col min="7" max="8" width="19.42578125" customWidth="1"/>
    <col min="9" max="9" width="21.7109375" customWidth="1"/>
  </cols>
  <sheetData>
    <row r="1" spans="1:15" ht="72.75" x14ac:dyDescent="1.05">
      <c r="A1" s="180" t="s">
        <v>474</v>
      </c>
      <c r="B1" s="181"/>
      <c r="C1" s="181"/>
      <c r="D1" s="181"/>
      <c r="E1" s="181"/>
      <c r="F1" s="181"/>
      <c r="G1" s="181"/>
      <c r="H1" s="181"/>
      <c r="I1" s="181"/>
    </row>
    <row r="2" spans="1:15" ht="23.25" x14ac:dyDescent="0.25">
      <c r="A2" s="189" t="s">
        <v>27</v>
      </c>
      <c r="B2" s="189"/>
      <c r="C2" s="189"/>
      <c r="D2" s="189"/>
      <c r="E2" s="189"/>
      <c r="F2" s="189"/>
      <c r="G2" s="189"/>
      <c r="H2" s="189"/>
      <c r="I2" s="189"/>
      <c r="J2" s="74"/>
      <c r="K2" s="74"/>
      <c r="L2" s="74"/>
      <c r="M2" s="74"/>
      <c r="N2" s="74"/>
      <c r="O2" s="74"/>
    </row>
    <row r="3" spans="1:15" s="2" customFormat="1" ht="56.25" x14ac:dyDescent="0.25">
      <c r="A3" s="5" t="s">
        <v>1</v>
      </c>
      <c r="B3" s="5" t="s">
        <v>0</v>
      </c>
      <c r="C3" s="5" t="s">
        <v>475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5" ht="18.75" x14ac:dyDescent="0.25">
      <c r="A4" s="31" t="s">
        <v>476</v>
      </c>
      <c r="B4" s="31" t="s">
        <v>477</v>
      </c>
      <c r="C4" s="31" t="s">
        <v>478</v>
      </c>
      <c r="D4" s="31" t="s">
        <v>2865</v>
      </c>
      <c r="E4" s="31">
        <v>68</v>
      </c>
      <c r="F4" s="7">
        <f>E4*120</f>
        <v>8160</v>
      </c>
      <c r="G4" s="7">
        <f>F4*0.2</f>
        <v>1632</v>
      </c>
      <c r="H4" s="10">
        <f>F4+G4</f>
        <v>9792</v>
      </c>
      <c r="I4" s="7" t="s">
        <v>8</v>
      </c>
    </row>
    <row r="5" spans="1:15" ht="18.75" x14ac:dyDescent="0.25">
      <c r="A5" s="7" t="s">
        <v>479</v>
      </c>
      <c r="B5" s="31" t="s">
        <v>477</v>
      </c>
      <c r="C5" s="31" t="s">
        <v>480</v>
      </c>
      <c r="D5" s="31" t="s">
        <v>2865</v>
      </c>
      <c r="E5" s="7">
        <v>72</v>
      </c>
      <c r="F5" s="7">
        <f>E5*120</f>
        <v>8640</v>
      </c>
      <c r="G5" s="7">
        <f>F5*0.2</f>
        <v>1728</v>
      </c>
      <c r="H5" s="10">
        <f>F5+G5</f>
        <v>10368</v>
      </c>
      <c r="I5" s="7" t="s">
        <v>8</v>
      </c>
    </row>
    <row r="6" spans="1:15" ht="18.75" x14ac:dyDescent="0.25">
      <c r="A6" s="24" t="s">
        <v>481</v>
      </c>
      <c r="B6" s="31" t="s">
        <v>477</v>
      </c>
      <c r="C6" s="31" t="s">
        <v>482</v>
      </c>
      <c r="D6" s="31" t="s">
        <v>2865</v>
      </c>
      <c r="E6" s="7">
        <v>80</v>
      </c>
      <c r="F6" s="7">
        <f t="shared" ref="F6:F33" si="0">E6*120</f>
        <v>9600</v>
      </c>
      <c r="G6" s="7">
        <f t="shared" ref="G6:G33" si="1">F6*0.2</f>
        <v>1920</v>
      </c>
      <c r="H6" s="10">
        <f t="shared" ref="H6:H33" si="2">F6+G6</f>
        <v>11520</v>
      </c>
      <c r="I6" s="7" t="s">
        <v>8</v>
      </c>
    </row>
    <row r="7" spans="1:15" ht="18.75" x14ac:dyDescent="0.25">
      <c r="A7" s="24" t="s">
        <v>483</v>
      </c>
      <c r="B7" s="31" t="s">
        <v>477</v>
      </c>
      <c r="C7" s="31" t="s">
        <v>484</v>
      </c>
      <c r="D7" s="31" t="s">
        <v>2865</v>
      </c>
      <c r="E7" s="7">
        <v>96</v>
      </c>
      <c r="F7" s="7">
        <f t="shared" si="0"/>
        <v>11520</v>
      </c>
      <c r="G7" s="7">
        <f t="shared" si="1"/>
        <v>2304</v>
      </c>
      <c r="H7" s="10">
        <f t="shared" si="2"/>
        <v>13824</v>
      </c>
      <c r="I7" s="7" t="s">
        <v>8</v>
      </c>
    </row>
    <row r="8" spans="1:15" ht="18.75" x14ac:dyDescent="0.25">
      <c r="A8" s="24" t="s">
        <v>485</v>
      </c>
      <c r="B8" s="31" t="s">
        <v>477</v>
      </c>
      <c r="C8" s="31" t="s">
        <v>486</v>
      </c>
      <c r="D8" s="31" t="s">
        <v>2865</v>
      </c>
      <c r="E8" s="7">
        <v>99</v>
      </c>
      <c r="F8" s="7">
        <f t="shared" si="0"/>
        <v>11880</v>
      </c>
      <c r="G8" s="7">
        <f t="shared" si="1"/>
        <v>2376</v>
      </c>
      <c r="H8" s="10">
        <f t="shared" si="2"/>
        <v>14256</v>
      </c>
      <c r="I8" s="7" t="s">
        <v>8</v>
      </c>
    </row>
    <row r="9" spans="1:15" ht="18.75" x14ac:dyDescent="0.25">
      <c r="A9" s="24" t="s">
        <v>487</v>
      </c>
      <c r="B9" s="31" t="s">
        <v>477</v>
      </c>
      <c r="C9" s="31" t="s">
        <v>488</v>
      </c>
      <c r="D9" s="31" t="s">
        <v>2865</v>
      </c>
      <c r="E9" s="7">
        <v>99</v>
      </c>
      <c r="F9" s="7">
        <f t="shared" si="0"/>
        <v>11880</v>
      </c>
      <c r="G9" s="7">
        <f t="shared" si="1"/>
        <v>2376</v>
      </c>
      <c r="H9" s="10">
        <f t="shared" si="2"/>
        <v>14256</v>
      </c>
      <c r="I9" s="7" t="s">
        <v>8</v>
      </c>
    </row>
    <row r="10" spans="1:15" ht="18.75" x14ac:dyDescent="0.25">
      <c r="A10" s="24" t="s">
        <v>489</v>
      </c>
      <c r="B10" s="31" t="s">
        <v>477</v>
      </c>
      <c r="C10" s="31" t="s">
        <v>490</v>
      </c>
      <c r="D10" s="31" t="s">
        <v>2865</v>
      </c>
      <c r="E10" s="7">
        <v>99</v>
      </c>
      <c r="F10" s="7">
        <f t="shared" si="0"/>
        <v>11880</v>
      </c>
      <c r="G10" s="7">
        <f t="shared" si="1"/>
        <v>2376</v>
      </c>
      <c r="H10" s="10">
        <f t="shared" si="2"/>
        <v>14256</v>
      </c>
      <c r="I10" s="7" t="s">
        <v>8</v>
      </c>
    </row>
    <row r="11" spans="1:15" ht="18.75" x14ac:dyDescent="0.25">
      <c r="A11" s="31" t="s">
        <v>491</v>
      </c>
      <c r="B11" s="31" t="s">
        <v>477</v>
      </c>
      <c r="C11" s="31" t="s">
        <v>492</v>
      </c>
      <c r="D11" s="31" t="s">
        <v>2865</v>
      </c>
      <c r="E11" s="7">
        <v>230</v>
      </c>
      <c r="F11" s="7">
        <f t="shared" si="0"/>
        <v>27600</v>
      </c>
      <c r="G11" s="7">
        <f t="shared" si="1"/>
        <v>5520</v>
      </c>
      <c r="H11" s="10">
        <f t="shared" si="2"/>
        <v>33120</v>
      </c>
      <c r="I11" s="7" t="s">
        <v>8</v>
      </c>
    </row>
    <row r="12" spans="1:15" ht="18.75" x14ac:dyDescent="0.25">
      <c r="A12" s="31" t="s">
        <v>493</v>
      </c>
      <c r="B12" s="31" t="s">
        <v>477</v>
      </c>
      <c r="C12" s="31" t="s">
        <v>494</v>
      </c>
      <c r="D12" s="31" t="s">
        <v>2865</v>
      </c>
      <c r="E12" s="7">
        <v>99</v>
      </c>
      <c r="F12" s="7">
        <f t="shared" si="0"/>
        <v>11880</v>
      </c>
      <c r="G12" s="7">
        <f t="shared" si="1"/>
        <v>2376</v>
      </c>
      <c r="H12" s="10">
        <f t="shared" si="2"/>
        <v>14256</v>
      </c>
      <c r="I12" s="7" t="s">
        <v>8</v>
      </c>
    </row>
    <row r="13" spans="1:15" ht="19.5" thickBot="1" x14ac:dyDescent="0.3">
      <c r="A13" s="32" t="s">
        <v>495</v>
      </c>
      <c r="B13" s="32" t="s">
        <v>477</v>
      </c>
      <c r="C13" s="32" t="s">
        <v>496</v>
      </c>
      <c r="D13" s="31" t="s">
        <v>2865</v>
      </c>
      <c r="E13" s="19">
        <v>230</v>
      </c>
      <c r="F13" s="19">
        <f t="shared" si="0"/>
        <v>27600</v>
      </c>
      <c r="G13" s="19">
        <f t="shared" si="1"/>
        <v>5520</v>
      </c>
      <c r="H13" s="23">
        <f t="shared" si="2"/>
        <v>33120</v>
      </c>
      <c r="I13" s="19" t="s">
        <v>8</v>
      </c>
    </row>
    <row r="14" spans="1:15" ht="19.5" thickTop="1" x14ac:dyDescent="0.25">
      <c r="A14" s="77" t="s">
        <v>497</v>
      </c>
      <c r="B14" s="28" t="s">
        <v>498</v>
      </c>
      <c r="C14" s="28" t="s">
        <v>499</v>
      </c>
      <c r="D14" s="31" t="s">
        <v>2865</v>
      </c>
      <c r="E14" s="24">
        <v>26</v>
      </c>
      <c r="F14" s="24">
        <f t="shared" si="0"/>
        <v>3120</v>
      </c>
      <c r="G14" s="24">
        <f t="shared" si="1"/>
        <v>624</v>
      </c>
      <c r="H14" s="27">
        <f t="shared" si="2"/>
        <v>3744</v>
      </c>
      <c r="I14" s="24" t="s">
        <v>8</v>
      </c>
    </row>
    <row r="15" spans="1:15" ht="18.75" x14ac:dyDescent="0.25">
      <c r="A15" s="76" t="s">
        <v>500</v>
      </c>
      <c r="B15" s="28" t="s">
        <v>498</v>
      </c>
      <c r="C15" s="31" t="s">
        <v>501</v>
      </c>
      <c r="D15" s="31" t="s">
        <v>2865</v>
      </c>
      <c r="E15" s="7">
        <v>27</v>
      </c>
      <c r="F15" s="7">
        <f t="shared" si="0"/>
        <v>3240</v>
      </c>
      <c r="G15" s="7">
        <f t="shared" si="1"/>
        <v>648</v>
      </c>
      <c r="H15" s="10">
        <f t="shared" si="2"/>
        <v>3888</v>
      </c>
      <c r="I15" s="7" t="s">
        <v>8</v>
      </c>
    </row>
    <row r="16" spans="1:15" ht="18.75" x14ac:dyDescent="0.25">
      <c r="A16" s="76" t="s">
        <v>502</v>
      </c>
      <c r="B16" s="28" t="s">
        <v>498</v>
      </c>
      <c r="C16" s="31" t="s">
        <v>503</v>
      </c>
      <c r="D16" s="31" t="s">
        <v>2865</v>
      </c>
      <c r="E16" s="7">
        <v>26</v>
      </c>
      <c r="F16" s="7">
        <f t="shared" si="0"/>
        <v>3120</v>
      </c>
      <c r="G16" s="7">
        <f t="shared" si="1"/>
        <v>624</v>
      </c>
      <c r="H16" s="10">
        <f t="shared" si="2"/>
        <v>3744</v>
      </c>
      <c r="I16" s="7" t="s">
        <v>8</v>
      </c>
    </row>
    <row r="17" spans="1:9" ht="18.75" x14ac:dyDescent="0.25">
      <c r="A17" s="76" t="s">
        <v>504</v>
      </c>
      <c r="B17" s="28" t="s">
        <v>498</v>
      </c>
      <c r="C17" s="31" t="s">
        <v>505</v>
      </c>
      <c r="D17" s="31" t="s">
        <v>2865</v>
      </c>
      <c r="E17" s="7">
        <v>37</v>
      </c>
      <c r="F17" s="7">
        <f t="shared" si="0"/>
        <v>4440</v>
      </c>
      <c r="G17" s="7">
        <f t="shared" si="1"/>
        <v>888</v>
      </c>
      <c r="H17" s="10">
        <f t="shared" si="2"/>
        <v>5328</v>
      </c>
      <c r="I17" s="7" t="s">
        <v>8</v>
      </c>
    </row>
    <row r="18" spans="1:9" ht="18.75" x14ac:dyDescent="0.25">
      <c r="A18" s="76" t="s">
        <v>506</v>
      </c>
      <c r="B18" s="28" t="s">
        <v>498</v>
      </c>
      <c r="C18" s="31" t="s">
        <v>507</v>
      </c>
      <c r="D18" s="31" t="s">
        <v>2865</v>
      </c>
      <c r="E18" s="7">
        <v>47</v>
      </c>
      <c r="F18" s="7">
        <f t="shared" si="0"/>
        <v>5640</v>
      </c>
      <c r="G18" s="7">
        <f t="shared" si="1"/>
        <v>1128</v>
      </c>
      <c r="H18" s="10">
        <f t="shared" si="2"/>
        <v>6768</v>
      </c>
      <c r="I18" s="7" t="s">
        <v>8</v>
      </c>
    </row>
    <row r="19" spans="1:9" ht="18.75" x14ac:dyDescent="0.25">
      <c r="A19" s="76" t="s">
        <v>508</v>
      </c>
      <c r="B19" s="28" t="s">
        <v>498</v>
      </c>
      <c r="C19" s="31" t="s">
        <v>509</v>
      </c>
      <c r="D19" s="31" t="s">
        <v>2865</v>
      </c>
      <c r="E19" s="7">
        <v>50</v>
      </c>
      <c r="F19" s="7">
        <f t="shared" si="0"/>
        <v>6000</v>
      </c>
      <c r="G19" s="7">
        <f t="shared" si="1"/>
        <v>1200</v>
      </c>
      <c r="H19" s="10">
        <f t="shared" si="2"/>
        <v>7200</v>
      </c>
      <c r="I19" s="7" t="s">
        <v>8</v>
      </c>
    </row>
    <row r="20" spans="1:9" ht="18.75" x14ac:dyDescent="0.25">
      <c r="A20" s="76" t="s">
        <v>510</v>
      </c>
      <c r="B20" s="28" t="s">
        <v>498</v>
      </c>
      <c r="C20" s="31" t="s">
        <v>511</v>
      </c>
      <c r="D20" s="31" t="s">
        <v>2865</v>
      </c>
      <c r="E20" s="7">
        <v>78</v>
      </c>
      <c r="F20" s="7">
        <f t="shared" si="0"/>
        <v>9360</v>
      </c>
      <c r="G20" s="7">
        <f t="shared" si="1"/>
        <v>1872</v>
      </c>
      <c r="H20" s="10">
        <f t="shared" si="2"/>
        <v>11232</v>
      </c>
      <c r="I20" s="7" t="s">
        <v>8</v>
      </c>
    </row>
    <row r="21" spans="1:9" ht="18.75" x14ac:dyDescent="0.25">
      <c r="A21" s="76" t="s">
        <v>512</v>
      </c>
      <c r="B21" s="28" t="s">
        <v>498</v>
      </c>
      <c r="C21" s="31" t="s">
        <v>513</v>
      </c>
      <c r="D21" s="31" t="s">
        <v>2865</v>
      </c>
      <c r="E21" s="7">
        <v>85</v>
      </c>
      <c r="F21" s="7">
        <f t="shared" si="0"/>
        <v>10200</v>
      </c>
      <c r="G21" s="7">
        <f t="shared" si="1"/>
        <v>2040</v>
      </c>
      <c r="H21" s="10">
        <f t="shared" si="2"/>
        <v>12240</v>
      </c>
      <c r="I21" s="7" t="s">
        <v>8</v>
      </c>
    </row>
    <row r="22" spans="1:9" ht="18.75" x14ac:dyDescent="0.25">
      <c r="A22" s="76" t="s">
        <v>514</v>
      </c>
      <c r="B22" s="28" t="s">
        <v>498</v>
      </c>
      <c r="C22" s="31" t="s">
        <v>515</v>
      </c>
      <c r="D22" s="31" t="s">
        <v>2865</v>
      </c>
      <c r="E22" s="7">
        <v>90</v>
      </c>
      <c r="F22" s="7">
        <f t="shared" si="0"/>
        <v>10800</v>
      </c>
      <c r="G22" s="7">
        <f t="shared" si="1"/>
        <v>2160</v>
      </c>
      <c r="H22" s="10">
        <f t="shared" si="2"/>
        <v>12960</v>
      </c>
      <c r="I22" s="7" t="s">
        <v>8</v>
      </c>
    </row>
    <row r="23" spans="1:9" ht="18.75" x14ac:dyDescent="0.25">
      <c r="A23" s="76" t="s">
        <v>516</v>
      </c>
      <c r="B23" s="28" t="s">
        <v>498</v>
      </c>
      <c r="C23" s="31" t="s">
        <v>517</v>
      </c>
      <c r="D23" s="31" t="s">
        <v>2865</v>
      </c>
      <c r="E23" s="7">
        <v>125</v>
      </c>
      <c r="F23" s="7">
        <f t="shared" si="0"/>
        <v>15000</v>
      </c>
      <c r="G23" s="7">
        <f t="shared" si="1"/>
        <v>3000</v>
      </c>
      <c r="H23" s="10">
        <f t="shared" si="2"/>
        <v>18000</v>
      </c>
      <c r="I23" s="7" t="s">
        <v>8</v>
      </c>
    </row>
    <row r="24" spans="1:9" ht="18.75" x14ac:dyDescent="0.25">
      <c r="A24" s="76" t="s">
        <v>518</v>
      </c>
      <c r="B24" s="28" t="s">
        <v>498</v>
      </c>
      <c r="C24" s="31" t="s">
        <v>519</v>
      </c>
      <c r="D24" s="31" t="s">
        <v>2865</v>
      </c>
      <c r="E24" s="7">
        <v>160</v>
      </c>
      <c r="F24" s="7">
        <f t="shared" si="0"/>
        <v>19200</v>
      </c>
      <c r="G24" s="7">
        <f t="shared" si="1"/>
        <v>3840</v>
      </c>
      <c r="H24" s="10">
        <f t="shared" si="2"/>
        <v>23040</v>
      </c>
      <c r="I24" s="7" t="s">
        <v>8</v>
      </c>
    </row>
    <row r="25" spans="1:9" ht="18.75" x14ac:dyDescent="0.25">
      <c r="A25" s="76" t="s">
        <v>520</v>
      </c>
      <c r="B25" s="28" t="s">
        <v>498</v>
      </c>
      <c r="C25" s="31" t="s">
        <v>521</v>
      </c>
      <c r="D25" s="31" t="s">
        <v>2865</v>
      </c>
      <c r="E25" s="7">
        <v>182</v>
      </c>
      <c r="F25" s="7">
        <f t="shared" si="0"/>
        <v>21840</v>
      </c>
      <c r="G25" s="7">
        <f t="shared" si="1"/>
        <v>4368</v>
      </c>
      <c r="H25" s="10">
        <f t="shared" si="2"/>
        <v>26208</v>
      </c>
      <c r="I25" s="7" t="s">
        <v>8</v>
      </c>
    </row>
    <row r="26" spans="1:9" ht="18.75" x14ac:dyDescent="0.25">
      <c r="A26" s="76" t="s">
        <v>522</v>
      </c>
      <c r="B26" s="28" t="s">
        <v>498</v>
      </c>
      <c r="C26" s="31" t="s">
        <v>523</v>
      </c>
      <c r="D26" s="31" t="s">
        <v>2865</v>
      </c>
      <c r="E26" s="7">
        <v>230</v>
      </c>
      <c r="F26" s="7">
        <f t="shared" si="0"/>
        <v>27600</v>
      </c>
      <c r="G26" s="7">
        <f t="shared" si="1"/>
        <v>5520</v>
      </c>
      <c r="H26" s="10">
        <f t="shared" si="2"/>
        <v>33120</v>
      </c>
      <c r="I26" s="7" t="s">
        <v>8</v>
      </c>
    </row>
    <row r="27" spans="1:9" ht="18.75" x14ac:dyDescent="0.25">
      <c r="A27" s="76" t="s">
        <v>524</v>
      </c>
      <c r="B27" s="28" t="s">
        <v>498</v>
      </c>
      <c r="C27" s="31" t="s">
        <v>525</v>
      </c>
      <c r="D27" s="31" t="s">
        <v>2865</v>
      </c>
      <c r="E27" s="7">
        <v>325</v>
      </c>
      <c r="F27" s="7">
        <f t="shared" si="0"/>
        <v>39000</v>
      </c>
      <c r="G27" s="7">
        <f t="shared" si="1"/>
        <v>7800</v>
      </c>
      <c r="H27" s="10">
        <f t="shared" si="2"/>
        <v>46800</v>
      </c>
      <c r="I27" s="7" t="s">
        <v>8</v>
      </c>
    </row>
    <row r="28" spans="1:9" ht="18.75" x14ac:dyDescent="0.25">
      <c r="A28" s="76" t="s">
        <v>526</v>
      </c>
      <c r="B28" s="28" t="s">
        <v>498</v>
      </c>
      <c r="C28" s="31" t="s">
        <v>527</v>
      </c>
      <c r="D28" s="31" t="s">
        <v>2865</v>
      </c>
      <c r="E28" s="7">
        <v>460</v>
      </c>
      <c r="F28" s="7">
        <f t="shared" si="0"/>
        <v>55200</v>
      </c>
      <c r="G28" s="7">
        <f t="shared" si="1"/>
        <v>11040</v>
      </c>
      <c r="H28" s="10">
        <f t="shared" si="2"/>
        <v>66240</v>
      </c>
      <c r="I28" s="7" t="s">
        <v>8</v>
      </c>
    </row>
    <row r="29" spans="1:9" ht="18.75" x14ac:dyDescent="0.25">
      <c r="A29" s="76" t="s">
        <v>528</v>
      </c>
      <c r="B29" s="28" t="s">
        <v>498</v>
      </c>
      <c r="C29" s="31" t="s">
        <v>529</v>
      </c>
      <c r="D29" s="31" t="s">
        <v>2865</v>
      </c>
      <c r="E29" s="7">
        <v>530</v>
      </c>
      <c r="F29" s="7">
        <f t="shared" si="0"/>
        <v>63600</v>
      </c>
      <c r="G29" s="7">
        <f t="shared" si="1"/>
        <v>12720</v>
      </c>
      <c r="H29" s="10">
        <f t="shared" si="2"/>
        <v>76320</v>
      </c>
      <c r="I29" s="7" t="s">
        <v>8</v>
      </c>
    </row>
    <row r="30" spans="1:9" ht="18.75" x14ac:dyDescent="0.25">
      <c r="A30" s="76" t="s">
        <v>530</v>
      </c>
      <c r="B30" s="28" t="s">
        <v>498</v>
      </c>
      <c r="C30" s="31" t="s">
        <v>531</v>
      </c>
      <c r="D30" s="31" t="s">
        <v>2865</v>
      </c>
      <c r="E30" s="7">
        <v>43</v>
      </c>
      <c r="F30" s="7">
        <f t="shared" si="0"/>
        <v>5160</v>
      </c>
      <c r="G30" s="7">
        <f t="shared" si="1"/>
        <v>1032</v>
      </c>
      <c r="H30" s="10">
        <f t="shared" si="2"/>
        <v>6192</v>
      </c>
      <c r="I30" s="7" t="s">
        <v>8</v>
      </c>
    </row>
    <row r="31" spans="1:9" ht="18.75" x14ac:dyDescent="0.25">
      <c r="A31" s="76" t="s">
        <v>532</v>
      </c>
      <c r="B31" s="28" t="s">
        <v>498</v>
      </c>
      <c r="C31" s="31" t="s">
        <v>533</v>
      </c>
      <c r="D31" s="31" t="s">
        <v>2865</v>
      </c>
      <c r="E31" s="7">
        <v>50</v>
      </c>
      <c r="F31" s="7">
        <f t="shared" si="0"/>
        <v>6000</v>
      </c>
      <c r="G31" s="7">
        <f t="shared" si="1"/>
        <v>1200</v>
      </c>
      <c r="H31" s="10">
        <f t="shared" si="2"/>
        <v>7200</v>
      </c>
      <c r="I31" s="7" t="s">
        <v>8</v>
      </c>
    </row>
    <row r="32" spans="1:9" s="3" customFormat="1" ht="18.75" x14ac:dyDescent="0.25">
      <c r="A32" s="31" t="s">
        <v>534</v>
      </c>
      <c r="B32" s="28" t="s">
        <v>498</v>
      </c>
      <c r="C32" s="31" t="s">
        <v>535</v>
      </c>
      <c r="D32" s="31" t="s">
        <v>2865</v>
      </c>
      <c r="E32" s="7">
        <v>162</v>
      </c>
      <c r="F32" s="7">
        <f t="shared" si="0"/>
        <v>19440</v>
      </c>
      <c r="G32" s="7">
        <f t="shared" si="1"/>
        <v>3888</v>
      </c>
      <c r="H32" s="10">
        <f t="shared" si="2"/>
        <v>23328</v>
      </c>
      <c r="I32" s="7" t="s">
        <v>8</v>
      </c>
    </row>
    <row r="33" spans="1:9" s="3" customFormat="1" ht="18.75" x14ac:dyDescent="0.25">
      <c r="A33" s="31" t="s">
        <v>536</v>
      </c>
      <c r="B33" s="28" t="s">
        <v>498</v>
      </c>
      <c r="C33" s="31" t="s">
        <v>537</v>
      </c>
      <c r="D33" s="31" t="s">
        <v>2865</v>
      </c>
      <c r="E33" s="7">
        <v>185</v>
      </c>
      <c r="F33" s="7">
        <f t="shared" si="0"/>
        <v>22200</v>
      </c>
      <c r="G33" s="7">
        <f t="shared" si="1"/>
        <v>4440</v>
      </c>
      <c r="H33" s="10">
        <f t="shared" si="2"/>
        <v>26640</v>
      </c>
      <c r="I33" s="7" t="s">
        <v>8</v>
      </c>
    </row>
    <row r="34" spans="1:9" ht="18.75" x14ac:dyDescent="0.3">
      <c r="A34" s="14"/>
      <c r="B34" s="58"/>
      <c r="C34" s="58"/>
      <c r="D34" s="58"/>
      <c r="E34" s="16"/>
      <c r="F34" s="78"/>
      <c r="G34" s="78"/>
      <c r="H34" s="78"/>
      <c r="I34" s="78"/>
    </row>
    <row r="35" spans="1:9" ht="18.75" x14ac:dyDescent="0.3">
      <c r="A35" s="14"/>
    </row>
    <row r="36" spans="1:9" ht="18.75" x14ac:dyDescent="0.3">
      <c r="A36" s="14"/>
    </row>
  </sheetData>
  <sheetProtection algorithmName="SHA-512" hashValue="eIj8+ifVIo9X2fe4sQCKZVL8I5u9fsPbWHO7Ca7MRIMr5OpYcHETozvpVaeoGI2dSNXU0dxyuwFVUs7VUAflxQ==" saltValue="9NcpRIx8nz5Pztxmigo1/A==" spinCount="100000" sheet="1" objects="1" scenarios="1"/>
  <mergeCells count="2">
    <mergeCell ref="A1:I1"/>
    <mergeCell ref="A2:I2"/>
  </mergeCells>
  <dataValidations disablePrompts="1" count="1">
    <dataValidation type="list" allowBlank="1" sqref="I4:I33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36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3" width="24.28515625" style="1" customWidth="1"/>
    <col min="4" max="10" width="13.28515625" style="16" customWidth="1"/>
    <col min="11" max="11" width="17.85546875" style="3" customWidth="1"/>
    <col min="12" max="12" width="19" customWidth="1"/>
    <col min="13" max="14" width="19.42578125" customWidth="1"/>
    <col min="15" max="15" width="21.7109375" customWidth="1"/>
  </cols>
  <sheetData>
    <row r="1" spans="1:16" ht="72.75" x14ac:dyDescent="1.05">
      <c r="A1" s="180" t="s">
        <v>453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6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74"/>
    </row>
    <row r="3" spans="1:16" s="2" customFormat="1" ht="56.25" x14ac:dyDescent="0.25">
      <c r="A3" s="5" t="s">
        <v>1</v>
      </c>
      <c r="B3" s="5" t="s">
        <v>0</v>
      </c>
      <c r="C3" s="5" t="s">
        <v>2</v>
      </c>
      <c r="D3" s="60" t="s">
        <v>353</v>
      </c>
      <c r="E3" s="60" t="s">
        <v>354</v>
      </c>
      <c r="F3" s="60" t="s">
        <v>356</v>
      </c>
      <c r="G3" s="60" t="s">
        <v>357</v>
      </c>
      <c r="H3" s="60" t="s">
        <v>358</v>
      </c>
      <c r="I3" s="60" t="s">
        <v>359</v>
      </c>
      <c r="J3" s="60" t="s">
        <v>1794</v>
      </c>
      <c r="K3" s="5" t="s">
        <v>3</v>
      </c>
      <c r="L3" s="5" t="s">
        <v>4</v>
      </c>
      <c r="M3" s="5" t="s">
        <v>5</v>
      </c>
      <c r="N3" s="6" t="s">
        <v>6</v>
      </c>
      <c r="O3" s="6" t="s">
        <v>7</v>
      </c>
    </row>
    <row r="4" spans="1:16" ht="18.75" x14ac:dyDescent="0.25">
      <c r="A4" s="13" t="s">
        <v>454</v>
      </c>
      <c r="B4" s="13" t="s">
        <v>455</v>
      </c>
      <c r="C4" s="13" t="s">
        <v>456</v>
      </c>
      <c r="D4" s="8" t="s">
        <v>367</v>
      </c>
      <c r="E4" s="35" t="s">
        <v>363</v>
      </c>
      <c r="F4" s="35" t="s">
        <v>364</v>
      </c>
      <c r="G4" s="35" t="s">
        <v>365</v>
      </c>
      <c r="H4" s="35" t="s">
        <v>365</v>
      </c>
      <c r="I4" s="35" t="s">
        <v>365</v>
      </c>
      <c r="J4" s="35" t="s">
        <v>2865</v>
      </c>
      <c r="K4" s="13">
        <v>140</v>
      </c>
      <c r="L4" s="7">
        <f>K4*120</f>
        <v>16800</v>
      </c>
      <c r="M4" s="7">
        <f>L4*0.2</f>
        <v>3360</v>
      </c>
      <c r="N4" s="10">
        <f>L4+M4</f>
        <v>20160</v>
      </c>
      <c r="O4" s="7" t="s">
        <v>8</v>
      </c>
    </row>
    <row r="5" spans="1:16" ht="18.75" x14ac:dyDescent="0.25">
      <c r="A5" s="7" t="s">
        <v>457</v>
      </c>
      <c r="B5" s="13" t="s">
        <v>455</v>
      </c>
      <c r="C5" s="13" t="s">
        <v>456</v>
      </c>
      <c r="D5" s="8" t="s">
        <v>367</v>
      </c>
      <c r="E5" s="35" t="s">
        <v>363</v>
      </c>
      <c r="F5" s="8" t="s">
        <v>364</v>
      </c>
      <c r="G5" s="8" t="s">
        <v>364</v>
      </c>
      <c r="H5" s="8" t="s">
        <v>365</v>
      </c>
      <c r="I5" s="8" t="s">
        <v>378</v>
      </c>
      <c r="J5" s="35" t="s">
        <v>2865</v>
      </c>
      <c r="K5" s="9">
        <v>150</v>
      </c>
      <c r="L5" s="7">
        <f>K5*120</f>
        <v>18000</v>
      </c>
      <c r="M5" s="7">
        <f>L5*0.2</f>
        <v>3600</v>
      </c>
      <c r="N5" s="10">
        <f>L5+M5</f>
        <v>21600</v>
      </c>
      <c r="O5" s="7" t="s">
        <v>8</v>
      </c>
    </row>
    <row r="6" spans="1:16" ht="18.75" x14ac:dyDescent="0.25">
      <c r="A6" s="24" t="s">
        <v>458</v>
      </c>
      <c r="B6" s="13" t="s">
        <v>455</v>
      </c>
      <c r="C6" s="13" t="s">
        <v>456</v>
      </c>
      <c r="D6" s="8" t="s">
        <v>369</v>
      </c>
      <c r="E6" s="35" t="s">
        <v>370</v>
      </c>
      <c r="F6" s="35" t="s">
        <v>364</v>
      </c>
      <c r="G6" s="35" t="s">
        <v>365</v>
      </c>
      <c r="H6" s="35" t="s">
        <v>365</v>
      </c>
      <c r="I6" s="35" t="s">
        <v>365</v>
      </c>
      <c r="J6" s="35" t="s">
        <v>2865</v>
      </c>
      <c r="K6" s="9">
        <v>150</v>
      </c>
      <c r="L6" s="7">
        <f t="shared" ref="L6:L14" si="0">K6*120</f>
        <v>18000</v>
      </c>
      <c r="M6" s="7">
        <f t="shared" ref="M6:M14" si="1">L6*0.2</f>
        <v>3600</v>
      </c>
      <c r="N6" s="10">
        <f t="shared" ref="N6:N14" si="2">L6+M6</f>
        <v>21600</v>
      </c>
      <c r="O6" s="7" t="s">
        <v>8</v>
      </c>
    </row>
    <row r="7" spans="1:16" ht="18.75" x14ac:dyDescent="0.25">
      <c r="A7" s="24" t="s">
        <v>459</v>
      </c>
      <c r="B7" s="13" t="s">
        <v>455</v>
      </c>
      <c r="C7" s="13" t="s">
        <v>456</v>
      </c>
      <c r="D7" s="8" t="s">
        <v>369</v>
      </c>
      <c r="E7" s="35" t="s">
        <v>370</v>
      </c>
      <c r="F7" s="8" t="s">
        <v>364</v>
      </c>
      <c r="G7" s="8" t="s">
        <v>364</v>
      </c>
      <c r="H7" s="8" t="s">
        <v>365</v>
      </c>
      <c r="I7" s="8" t="s">
        <v>378</v>
      </c>
      <c r="J7" s="35" t="s">
        <v>2865</v>
      </c>
      <c r="K7" s="9">
        <v>160</v>
      </c>
      <c r="L7" s="7">
        <f t="shared" si="0"/>
        <v>19200</v>
      </c>
      <c r="M7" s="7">
        <f t="shared" si="1"/>
        <v>3840</v>
      </c>
      <c r="N7" s="10">
        <f t="shared" si="2"/>
        <v>23040</v>
      </c>
      <c r="O7" s="7" t="s">
        <v>8</v>
      </c>
    </row>
    <row r="8" spans="1:16" ht="18.75" x14ac:dyDescent="0.25">
      <c r="A8" s="24" t="s">
        <v>460</v>
      </c>
      <c r="B8" s="13" t="s">
        <v>455</v>
      </c>
      <c r="C8" s="13" t="s">
        <v>456</v>
      </c>
      <c r="D8" s="8" t="s">
        <v>374</v>
      </c>
      <c r="E8" s="35" t="s">
        <v>375</v>
      </c>
      <c r="F8" s="29" t="s">
        <v>364</v>
      </c>
      <c r="G8" s="8" t="s">
        <v>365</v>
      </c>
      <c r="H8" s="8" t="s">
        <v>365</v>
      </c>
      <c r="I8" s="8" t="s">
        <v>365</v>
      </c>
      <c r="J8" s="35" t="s">
        <v>2865</v>
      </c>
      <c r="K8" s="9">
        <v>250</v>
      </c>
      <c r="L8" s="7">
        <f t="shared" si="0"/>
        <v>30000</v>
      </c>
      <c r="M8" s="7">
        <f t="shared" si="1"/>
        <v>6000</v>
      </c>
      <c r="N8" s="10">
        <f t="shared" si="2"/>
        <v>36000</v>
      </c>
      <c r="O8" s="7" t="s">
        <v>8</v>
      </c>
    </row>
    <row r="9" spans="1:16" ht="18.75" x14ac:dyDescent="0.25">
      <c r="A9" s="24" t="s">
        <v>461</v>
      </c>
      <c r="B9" s="13" t="s">
        <v>455</v>
      </c>
      <c r="C9" s="13" t="s">
        <v>456</v>
      </c>
      <c r="D9" s="8" t="s">
        <v>374</v>
      </c>
      <c r="E9" s="35" t="s">
        <v>375</v>
      </c>
      <c r="F9" s="29" t="s">
        <v>364</v>
      </c>
      <c r="G9" s="8" t="s">
        <v>364</v>
      </c>
      <c r="H9" s="8" t="s">
        <v>365</v>
      </c>
      <c r="I9" s="8" t="s">
        <v>378</v>
      </c>
      <c r="J9" s="35" t="s">
        <v>2865</v>
      </c>
      <c r="K9" s="9">
        <v>270</v>
      </c>
      <c r="L9" s="7">
        <f t="shared" si="0"/>
        <v>32400</v>
      </c>
      <c r="M9" s="7">
        <f t="shared" si="1"/>
        <v>6480</v>
      </c>
      <c r="N9" s="10">
        <f t="shared" si="2"/>
        <v>38880</v>
      </c>
      <c r="O9" s="7" t="s">
        <v>8</v>
      </c>
    </row>
    <row r="10" spans="1:16" ht="18.75" x14ac:dyDescent="0.25">
      <c r="A10" s="24" t="s">
        <v>462</v>
      </c>
      <c r="B10" s="13" t="s">
        <v>455</v>
      </c>
      <c r="C10" s="13" t="s">
        <v>456</v>
      </c>
      <c r="D10" s="8" t="s">
        <v>390</v>
      </c>
      <c r="E10" s="35" t="s">
        <v>375</v>
      </c>
      <c r="F10" s="29" t="s">
        <v>364</v>
      </c>
      <c r="G10" s="8" t="s">
        <v>364</v>
      </c>
      <c r="H10" s="8" t="s">
        <v>365</v>
      </c>
      <c r="I10" s="8" t="s">
        <v>378</v>
      </c>
      <c r="J10" s="35" t="s">
        <v>2865</v>
      </c>
      <c r="K10" s="9">
        <v>1050</v>
      </c>
      <c r="L10" s="7">
        <f t="shared" si="0"/>
        <v>126000</v>
      </c>
      <c r="M10" s="7">
        <f t="shared" si="1"/>
        <v>25200</v>
      </c>
      <c r="N10" s="10">
        <f t="shared" si="2"/>
        <v>151200</v>
      </c>
      <c r="O10" s="7" t="s">
        <v>8</v>
      </c>
    </row>
    <row r="11" spans="1:16" ht="18.75" x14ac:dyDescent="0.25">
      <c r="A11" s="13" t="s">
        <v>463</v>
      </c>
      <c r="B11" s="13" t="s">
        <v>455</v>
      </c>
      <c r="C11" s="13" t="s">
        <v>456</v>
      </c>
      <c r="D11" s="8" t="s">
        <v>387</v>
      </c>
      <c r="E11" s="29" t="s">
        <v>464</v>
      </c>
      <c r="F11" s="29" t="s">
        <v>364</v>
      </c>
      <c r="G11" s="8" t="s">
        <v>364</v>
      </c>
      <c r="H11" s="8" t="s">
        <v>365</v>
      </c>
      <c r="I11" s="8" t="s">
        <v>378</v>
      </c>
      <c r="J11" s="35" t="s">
        <v>2865</v>
      </c>
      <c r="K11" s="9">
        <v>920</v>
      </c>
      <c r="L11" s="7">
        <f t="shared" si="0"/>
        <v>110400</v>
      </c>
      <c r="M11" s="7">
        <f t="shared" si="1"/>
        <v>22080</v>
      </c>
      <c r="N11" s="10">
        <f t="shared" si="2"/>
        <v>132480</v>
      </c>
      <c r="O11" s="7" t="s">
        <v>8</v>
      </c>
    </row>
    <row r="12" spans="1:16" ht="18.75" x14ac:dyDescent="0.25">
      <c r="A12" s="31" t="s">
        <v>465</v>
      </c>
      <c r="B12" s="13" t="s">
        <v>455</v>
      </c>
      <c r="C12" s="13" t="s">
        <v>466</v>
      </c>
      <c r="D12" s="8" t="s">
        <v>369</v>
      </c>
      <c r="E12" s="35" t="s">
        <v>370</v>
      </c>
      <c r="F12" s="29" t="s">
        <v>364</v>
      </c>
      <c r="G12" s="8" t="s">
        <v>365</v>
      </c>
      <c r="H12" s="8" t="s">
        <v>365</v>
      </c>
      <c r="I12" s="8" t="s">
        <v>378</v>
      </c>
      <c r="J12" s="35" t="s">
        <v>2865</v>
      </c>
      <c r="K12" s="9">
        <v>250</v>
      </c>
      <c r="L12" s="7">
        <f t="shared" si="0"/>
        <v>30000</v>
      </c>
      <c r="M12" s="7">
        <f t="shared" si="1"/>
        <v>6000</v>
      </c>
      <c r="N12" s="10">
        <f t="shared" si="2"/>
        <v>36000</v>
      </c>
      <c r="O12" s="7" t="s">
        <v>8</v>
      </c>
    </row>
    <row r="13" spans="1:16" ht="18.75" x14ac:dyDescent="0.25">
      <c r="A13" s="28" t="s">
        <v>467</v>
      </c>
      <c r="B13" s="13" t="s">
        <v>455</v>
      </c>
      <c r="C13" s="13" t="s">
        <v>466</v>
      </c>
      <c r="D13" s="8" t="s">
        <v>369</v>
      </c>
      <c r="E13" s="35" t="s">
        <v>370</v>
      </c>
      <c r="F13" s="29" t="s">
        <v>364</v>
      </c>
      <c r="G13" s="8" t="s">
        <v>364</v>
      </c>
      <c r="H13" s="8" t="s">
        <v>365</v>
      </c>
      <c r="I13" s="8" t="s">
        <v>378</v>
      </c>
      <c r="J13" s="35" t="s">
        <v>2865</v>
      </c>
      <c r="K13" s="9">
        <v>390</v>
      </c>
      <c r="L13" s="7">
        <f t="shared" si="0"/>
        <v>46800</v>
      </c>
      <c r="M13" s="7">
        <f t="shared" si="1"/>
        <v>9360</v>
      </c>
      <c r="N13" s="10">
        <f t="shared" si="2"/>
        <v>56160</v>
      </c>
      <c r="O13" s="7" t="s">
        <v>8</v>
      </c>
    </row>
    <row r="14" spans="1:16" ht="56.25" x14ac:dyDescent="0.25">
      <c r="A14" s="76" t="s">
        <v>468</v>
      </c>
      <c r="B14" s="31" t="s">
        <v>469</v>
      </c>
      <c r="C14" s="31" t="s">
        <v>470</v>
      </c>
      <c r="D14" s="8" t="s">
        <v>471</v>
      </c>
      <c r="E14" s="13" t="s">
        <v>472</v>
      </c>
      <c r="F14" s="29" t="s">
        <v>473</v>
      </c>
      <c r="G14" s="8" t="s">
        <v>365</v>
      </c>
      <c r="H14" s="8" t="s">
        <v>365</v>
      </c>
      <c r="I14" s="8" t="s">
        <v>365</v>
      </c>
      <c r="J14" s="35" t="s">
        <v>2865</v>
      </c>
      <c r="K14" s="9">
        <v>105</v>
      </c>
      <c r="L14" s="7">
        <f t="shared" si="0"/>
        <v>12600</v>
      </c>
      <c r="M14" s="7">
        <f t="shared" si="1"/>
        <v>2520</v>
      </c>
      <c r="N14" s="10">
        <f t="shared" si="2"/>
        <v>15120</v>
      </c>
      <c r="O14" s="7" t="s">
        <v>8</v>
      </c>
    </row>
    <row r="15" spans="1:16" ht="18.75" x14ac:dyDescent="0.3">
      <c r="A15" s="14"/>
    </row>
    <row r="16" spans="1:16" ht="18.75" x14ac:dyDescent="0.3">
      <c r="A16" s="14"/>
    </row>
    <row r="17" spans="1:1" ht="18.75" x14ac:dyDescent="0.3">
      <c r="A17" s="14"/>
    </row>
    <row r="18" spans="1:1" ht="18.75" x14ac:dyDescent="0.3">
      <c r="A18" s="14"/>
    </row>
    <row r="19" spans="1:1" ht="18.75" x14ac:dyDescent="0.3">
      <c r="A19" s="14"/>
    </row>
    <row r="20" spans="1:1" ht="18.75" x14ac:dyDescent="0.3">
      <c r="A20" s="14"/>
    </row>
    <row r="21" spans="1:1" ht="18.75" x14ac:dyDescent="0.3">
      <c r="A21" s="14"/>
    </row>
    <row r="22" spans="1:1" ht="18.75" x14ac:dyDescent="0.3">
      <c r="A22" s="14"/>
    </row>
    <row r="23" spans="1:1" ht="18.75" x14ac:dyDescent="0.3">
      <c r="A23" s="14"/>
    </row>
    <row r="24" spans="1:1" ht="18.75" x14ac:dyDescent="0.3">
      <c r="A24" s="14"/>
    </row>
    <row r="25" spans="1:1" ht="18.75" x14ac:dyDescent="0.3">
      <c r="A25" s="14"/>
    </row>
    <row r="26" spans="1:1" ht="18.75" x14ac:dyDescent="0.3">
      <c r="A26" s="14"/>
    </row>
    <row r="27" spans="1:1" ht="18.75" x14ac:dyDescent="0.3">
      <c r="A27" s="14"/>
    </row>
    <row r="28" spans="1:1" ht="18.75" x14ac:dyDescent="0.3">
      <c r="A28" s="14"/>
    </row>
    <row r="29" spans="1:1" ht="18.75" x14ac:dyDescent="0.3">
      <c r="A29" s="14"/>
    </row>
    <row r="30" spans="1:1" ht="18.75" x14ac:dyDescent="0.3">
      <c r="A30" s="14"/>
    </row>
    <row r="31" spans="1:1" ht="18.75" x14ac:dyDescent="0.3">
      <c r="A31" s="14"/>
    </row>
    <row r="32" spans="1:1" ht="18.75" x14ac:dyDescent="0.3">
      <c r="A32" s="14"/>
    </row>
    <row r="33" spans="1:1" ht="18.75" x14ac:dyDescent="0.3">
      <c r="A33" s="14"/>
    </row>
    <row r="34" spans="1:1" ht="18.75" x14ac:dyDescent="0.3">
      <c r="A34" s="14"/>
    </row>
    <row r="35" spans="1:1" ht="18.75" x14ac:dyDescent="0.3">
      <c r="A35" s="14"/>
    </row>
    <row r="36" spans="1:1" ht="18.75" x14ac:dyDescent="0.3">
      <c r="A36" s="14"/>
    </row>
  </sheetData>
  <sheetProtection algorithmName="SHA-512" hashValue="fPi+6E7bHeUf3kWiIoOGCLYT72TkMUWavuJygHuZZmHRNLQpbEyzenLrDZ5S3cMh2f38I//y4uTpmxORCJf3Ng==" saltValue="diCY3FE8Zd2EaVzQHv5KJg==" spinCount="100000" sheet="1" objects="1" scenarios="1"/>
  <mergeCells count="2">
    <mergeCell ref="A1:O1"/>
    <mergeCell ref="A2:O2"/>
  </mergeCells>
  <dataValidations count="4">
    <dataValidation type="list" allowBlank="1" showInputMessage="1" showErrorMessage="1" sqref="E6:E10 E12:E14">
      <formula1>"480x272,800x480,1024x600,1024x768"</formula1>
    </dataValidation>
    <dataValidation type="list" allowBlank="1" sqref="O4:O14">
      <formula1>"✅ Lager,⛔ Nema na stanju,⚠️ Na upit"</formula1>
    </dataValidation>
    <dataValidation type="list" allowBlank="1" showInputMessage="1" showErrorMessage="1" sqref="D4:D13">
      <formula1>"4.3'',7'',10.1'',12'',15''"</formula1>
    </dataValidation>
    <dataValidation type="list" allowBlank="1" showInputMessage="1" showErrorMessage="1" sqref="E4:E5">
      <formula1>"480x272,800x400,1024x600,1024x768"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53"/>
  <sheetViews>
    <sheetView workbookViewId="0">
      <pane ySplit="4" topLeftCell="A5" activePane="bottomLeft" state="frozen"/>
      <selection pane="bottomLeft" activeCell="A5" sqref="A5:XFD5"/>
    </sheetView>
  </sheetViews>
  <sheetFormatPr defaultColWidth="19.42578125" defaultRowHeight="33" customHeight="1" x14ac:dyDescent="0.25"/>
  <cols>
    <col min="1" max="1" width="30" customWidth="1"/>
    <col min="2" max="2" width="24.28515625" style="1" customWidth="1"/>
    <col min="3" max="4" width="24.28515625" style="58" customWidth="1"/>
    <col min="5" max="5" width="17.85546875" style="3" customWidth="1"/>
    <col min="6" max="6" width="19" customWidth="1"/>
    <col min="7" max="8" width="19.42578125" customWidth="1"/>
    <col min="9" max="9" width="21.7109375" customWidth="1"/>
  </cols>
  <sheetData>
    <row r="1" spans="1:16" ht="70.5" customHeight="1" x14ac:dyDescent="1.05">
      <c r="A1" s="180" t="s">
        <v>410</v>
      </c>
      <c r="B1" s="181"/>
      <c r="C1" s="181"/>
      <c r="D1" s="181"/>
      <c r="E1" s="181"/>
      <c r="F1" s="181"/>
      <c r="G1" s="181"/>
      <c r="H1" s="181"/>
      <c r="I1" s="181"/>
    </row>
    <row r="2" spans="1:16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L2" s="74"/>
      <c r="M2" s="74"/>
      <c r="N2" s="74"/>
      <c r="O2" s="74"/>
      <c r="P2" s="74"/>
    </row>
    <row r="3" spans="1:16" s="2" customFormat="1" ht="41.45" customHeight="1" thickBot="1" x14ac:dyDescent="0.3">
      <c r="A3" s="5" t="s">
        <v>1</v>
      </c>
      <c r="B3" s="5" t="s">
        <v>0</v>
      </c>
      <c r="C3" s="6" t="s">
        <v>73</v>
      </c>
      <c r="D3" s="6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6" s="2" customFormat="1" ht="25.5" customHeight="1" thickBot="1" x14ac:dyDescent="0.3">
      <c r="A4" s="190" t="s">
        <v>411</v>
      </c>
      <c r="B4" s="191"/>
      <c r="C4" s="191"/>
      <c r="D4" s="191"/>
      <c r="E4" s="191"/>
      <c r="F4" s="191"/>
      <c r="G4" s="191"/>
      <c r="H4" s="191"/>
      <c r="I4" s="192"/>
    </row>
    <row r="5" spans="1:16" ht="84.95" customHeight="1" x14ac:dyDescent="0.25">
      <c r="A5" s="28" t="s">
        <v>412</v>
      </c>
      <c r="B5" s="30" t="s">
        <v>413</v>
      </c>
      <c r="C5" s="75" t="s">
        <v>414</v>
      </c>
      <c r="D5" s="75" t="s">
        <v>1831</v>
      </c>
      <c r="E5" s="30">
        <v>40</v>
      </c>
      <c r="F5" s="24">
        <f>E5*120</f>
        <v>4800</v>
      </c>
      <c r="G5" s="24">
        <f>F5*0.2</f>
        <v>960</v>
      </c>
      <c r="H5" s="27">
        <f>F5+G5</f>
        <v>5760</v>
      </c>
      <c r="I5" s="24" t="s">
        <v>8</v>
      </c>
    </row>
    <row r="6" spans="1:16" ht="84.95" customHeight="1" thickBot="1" x14ac:dyDescent="0.3">
      <c r="A6" s="32" t="s">
        <v>415</v>
      </c>
      <c r="B6" s="33" t="s">
        <v>413</v>
      </c>
      <c r="C6" s="69" t="s">
        <v>416</v>
      </c>
      <c r="D6" s="75" t="s">
        <v>1831</v>
      </c>
      <c r="E6" s="22">
        <v>63</v>
      </c>
      <c r="F6" s="19">
        <f t="shared" ref="F6:F22" si="0">E6*120</f>
        <v>7560</v>
      </c>
      <c r="G6" s="19">
        <f t="shared" ref="G6:G22" si="1">F6*0.2</f>
        <v>1512</v>
      </c>
      <c r="H6" s="23">
        <f t="shared" ref="H6:H22" si="2">F6+G6</f>
        <v>9072</v>
      </c>
      <c r="I6" s="19" t="s">
        <v>8</v>
      </c>
    </row>
    <row r="7" spans="1:16" ht="84.95" customHeight="1" thickTop="1" x14ac:dyDescent="0.25">
      <c r="A7" s="28" t="s">
        <v>417</v>
      </c>
      <c r="B7" s="28" t="s">
        <v>418</v>
      </c>
      <c r="C7" s="70" t="s">
        <v>419</v>
      </c>
      <c r="D7" s="75" t="s">
        <v>1831</v>
      </c>
      <c r="E7" s="26">
        <v>88</v>
      </c>
      <c r="F7" s="24">
        <f t="shared" si="0"/>
        <v>10560</v>
      </c>
      <c r="G7" s="24">
        <f t="shared" si="1"/>
        <v>2112</v>
      </c>
      <c r="H7" s="27">
        <f t="shared" si="2"/>
        <v>12672</v>
      </c>
      <c r="I7" s="24" t="s">
        <v>8</v>
      </c>
    </row>
    <row r="8" spans="1:16" ht="84.95" customHeight="1" x14ac:dyDescent="0.25">
      <c r="A8" s="31" t="s">
        <v>420</v>
      </c>
      <c r="B8" s="28" t="s">
        <v>418</v>
      </c>
      <c r="C8" s="71" t="s">
        <v>421</v>
      </c>
      <c r="D8" s="75" t="s">
        <v>1831</v>
      </c>
      <c r="E8" s="9">
        <v>176</v>
      </c>
      <c r="F8" s="7">
        <f t="shared" si="0"/>
        <v>21120</v>
      </c>
      <c r="G8" s="7">
        <f t="shared" si="1"/>
        <v>4224</v>
      </c>
      <c r="H8" s="10">
        <f t="shared" si="2"/>
        <v>25344</v>
      </c>
      <c r="I8" s="7" t="s">
        <v>8</v>
      </c>
    </row>
    <row r="9" spans="1:16" ht="84.95" customHeight="1" x14ac:dyDescent="0.25">
      <c r="A9" s="31" t="s">
        <v>422</v>
      </c>
      <c r="B9" s="28" t="s">
        <v>418</v>
      </c>
      <c r="C9" s="71" t="s">
        <v>423</v>
      </c>
      <c r="D9" s="75" t="s">
        <v>1831</v>
      </c>
      <c r="E9" s="9">
        <v>439</v>
      </c>
      <c r="F9" s="7">
        <f t="shared" si="0"/>
        <v>52680</v>
      </c>
      <c r="G9" s="7">
        <f t="shared" si="1"/>
        <v>10536</v>
      </c>
      <c r="H9" s="10">
        <f t="shared" si="2"/>
        <v>63216</v>
      </c>
      <c r="I9" s="7" t="s">
        <v>8</v>
      </c>
    </row>
    <row r="10" spans="1:16" ht="84.95" customHeight="1" thickBot="1" x14ac:dyDescent="0.3">
      <c r="A10" s="32" t="s">
        <v>424</v>
      </c>
      <c r="B10" s="28" t="s">
        <v>418</v>
      </c>
      <c r="C10" s="69" t="s">
        <v>425</v>
      </c>
      <c r="D10" s="75" t="s">
        <v>1831</v>
      </c>
      <c r="E10" s="22">
        <v>878</v>
      </c>
      <c r="F10" s="19">
        <f t="shared" si="0"/>
        <v>105360</v>
      </c>
      <c r="G10" s="19">
        <f t="shared" si="1"/>
        <v>21072</v>
      </c>
      <c r="H10" s="23">
        <f t="shared" si="2"/>
        <v>126432</v>
      </c>
      <c r="I10" s="19" t="s">
        <v>8</v>
      </c>
    </row>
    <row r="11" spans="1:16" ht="84.95" customHeight="1" thickTop="1" x14ac:dyDescent="0.25">
      <c r="A11" s="24" t="s">
        <v>426</v>
      </c>
      <c r="B11" s="28" t="s">
        <v>418</v>
      </c>
      <c r="C11" s="70" t="s">
        <v>427</v>
      </c>
      <c r="D11" s="75" t="s">
        <v>1831</v>
      </c>
      <c r="E11" s="26">
        <v>1317</v>
      </c>
      <c r="F11" s="24">
        <f t="shared" si="0"/>
        <v>158040</v>
      </c>
      <c r="G11" s="24">
        <f t="shared" si="1"/>
        <v>31608</v>
      </c>
      <c r="H11" s="27">
        <f t="shared" si="2"/>
        <v>189648</v>
      </c>
      <c r="I11" s="24" t="s">
        <v>8</v>
      </c>
    </row>
    <row r="12" spans="1:16" ht="84.95" customHeight="1" x14ac:dyDescent="0.25">
      <c r="A12" s="24" t="s">
        <v>428</v>
      </c>
      <c r="B12" s="28" t="s">
        <v>418</v>
      </c>
      <c r="C12" s="71" t="s">
        <v>429</v>
      </c>
      <c r="D12" s="75" t="s">
        <v>1831</v>
      </c>
      <c r="E12" s="9">
        <v>1756</v>
      </c>
      <c r="F12" s="7">
        <f t="shared" si="0"/>
        <v>210720</v>
      </c>
      <c r="G12" s="7">
        <f t="shared" si="1"/>
        <v>42144</v>
      </c>
      <c r="H12" s="10">
        <f t="shared" si="2"/>
        <v>252864</v>
      </c>
      <c r="I12" s="7" t="s">
        <v>8</v>
      </c>
    </row>
    <row r="13" spans="1:16" ht="84.95" customHeight="1" x14ac:dyDescent="0.25">
      <c r="A13" s="24" t="s">
        <v>430</v>
      </c>
      <c r="B13" s="28" t="s">
        <v>418</v>
      </c>
      <c r="C13" s="71" t="s">
        <v>431</v>
      </c>
      <c r="D13" s="75" t="s">
        <v>1831</v>
      </c>
      <c r="E13" s="9">
        <v>2633</v>
      </c>
      <c r="F13" s="7">
        <f t="shared" si="0"/>
        <v>315960</v>
      </c>
      <c r="G13" s="7">
        <f t="shared" si="1"/>
        <v>63192</v>
      </c>
      <c r="H13" s="10">
        <f t="shared" si="2"/>
        <v>379152</v>
      </c>
      <c r="I13" s="7" t="s">
        <v>8</v>
      </c>
    </row>
    <row r="14" spans="1:16" ht="84.95" customHeight="1" x14ac:dyDescent="0.25">
      <c r="A14" s="46" t="s">
        <v>432</v>
      </c>
      <c r="B14" s="28" t="s">
        <v>418</v>
      </c>
      <c r="C14" s="72" t="s">
        <v>433</v>
      </c>
      <c r="D14" s="75" t="s">
        <v>1831</v>
      </c>
      <c r="E14" s="9">
        <v>3511</v>
      </c>
      <c r="F14" s="7">
        <f t="shared" si="0"/>
        <v>421320</v>
      </c>
      <c r="G14" s="7">
        <f t="shared" si="1"/>
        <v>84264</v>
      </c>
      <c r="H14" s="10">
        <f t="shared" si="2"/>
        <v>505584</v>
      </c>
      <c r="I14" s="7" t="s">
        <v>8</v>
      </c>
    </row>
    <row r="15" spans="1:16" ht="84.95" customHeight="1" x14ac:dyDescent="0.25">
      <c r="A15" s="7" t="s">
        <v>434</v>
      </c>
      <c r="B15" s="28" t="s">
        <v>418</v>
      </c>
      <c r="C15" s="71" t="s">
        <v>435</v>
      </c>
      <c r="D15" s="75" t="s">
        <v>1831</v>
      </c>
      <c r="E15" s="9">
        <v>4389</v>
      </c>
      <c r="F15" s="7">
        <f t="shared" si="0"/>
        <v>526680</v>
      </c>
      <c r="G15" s="7">
        <f t="shared" si="1"/>
        <v>105336</v>
      </c>
      <c r="H15" s="10">
        <f t="shared" si="2"/>
        <v>632016</v>
      </c>
      <c r="I15" s="7" t="s">
        <v>8</v>
      </c>
    </row>
    <row r="16" spans="1:16" ht="84.95" customHeight="1" x14ac:dyDescent="0.25">
      <c r="A16" s="7" t="s">
        <v>436</v>
      </c>
      <c r="B16" s="28" t="s">
        <v>418</v>
      </c>
      <c r="C16" s="71" t="s">
        <v>437</v>
      </c>
      <c r="D16" s="75" t="s">
        <v>1831</v>
      </c>
      <c r="E16" s="9">
        <v>6144</v>
      </c>
      <c r="F16" s="7">
        <f t="shared" si="0"/>
        <v>737280</v>
      </c>
      <c r="G16" s="7">
        <f t="shared" si="1"/>
        <v>147456</v>
      </c>
      <c r="H16" s="10">
        <f t="shared" si="2"/>
        <v>884736</v>
      </c>
      <c r="I16" s="7" t="s">
        <v>8</v>
      </c>
    </row>
    <row r="17" spans="1:9" ht="84.95" customHeight="1" thickBot="1" x14ac:dyDescent="0.3">
      <c r="A17" s="19" t="s">
        <v>438</v>
      </c>
      <c r="B17" s="73" t="s">
        <v>418</v>
      </c>
      <c r="C17" s="69" t="s">
        <v>439</v>
      </c>
      <c r="D17" s="75" t="s">
        <v>1831</v>
      </c>
      <c r="E17" s="22">
        <v>7900</v>
      </c>
      <c r="F17" s="19">
        <f t="shared" si="0"/>
        <v>948000</v>
      </c>
      <c r="G17" s="19">
        <f t="shared" si="1"/>
        <v>189600</v>
      </c>
      <c r="H17" s="23">
        <f t="shared" si="2"/>
        <v>1137600</v>
      </c>
      <c r="I17" s="19" t="s">
        <v>8</v>
      </c>
    </row>
    <row r="18" spans="1:9" ht="84.95" customHeight="1" thickTop="1" x14ac:dyDescent="0.25">
      <c r="A18" s="24" t="s">
        <v>440</v>
      </c>
      <c r="B18" s="28" t="s">
        <v>441</v>
      </c>
      <c r="C18" s="70" t="s">
        <v>442</v>
      </c>
      <c r="D18" s="75" t="s">
        <v>1831</v>
      </c>
      <c r="E18" s="26">
        <v>48</v>
      </c>
      <c r="F18" s="24">
        <f t="shared" si="0"/>
        <v>5760</v>
      </c>
      <c r="G18" s="24">
        <f t="shared" si="1"/>
        <v>1152</v>
      </c>
      <c r="H18" s="27">
        <f t="shared" si="2"/>
        <v>6912</v>
      </c>
      <c r="I18" s="24" t="s">
        <v>8</v>
      </c>
    </row>
    <row r="19" spans="1:9" ht="84.95" customHeight="1" x14ac:dyDescent="0.25">
      <c r="A19" s="7" t="s">
        <v>443</v>
      </c>
      <c r="B19" s="28" t="s">
        <v>441</v>
      </c>
      <c r="C19" s="71" t="s">
        <v>444</v>
      </c>
      <c r="D19" s="75" t="s">
        <v>1831</v>
      </c>
      <c r="E19" s="9">
        <v>96</v>
      </c>
      <c r="F19" s="7">
        <f t="shared" si="0"/>
        <v>11520</v>
      </c>
      <c r="G19" s="7">
        <f t="shared" si="1"/>
        <v>2304</v>
      </c>
      <c r="H19" s="10">
        <f t="shared" si="2"/>
        <v>13824</v>
      </c>
      <c r="I19" s="7" t="s">
        <v>8</v>
      </c>
    </row>
    <row r="20" spans="1:9" ht="84.95" customHeight="1" thickBot="1" x14ac:dyDescent="0.3">
      <c r="A20" s="19" t="s">
        <v>445</v>
      </c>
      <c r="B20" s="73" t="s">
        <v>441</v>
      </c>
      <c r="C20" s="69" t="s">
        <v>446</v>
      </c>
      <c r="D20" s="75" t="s">
        <v>1831</v>
      </c>
      <c r="E20" s="22">
        <v>228</v>
      </c>
      <c r="F20" s="19">
        <f t="shared" si="0"/>
        <v>27360</v>
      </c>
      <c r="G20" s="19">
        <f t="shared" si="1"/>
        <v>5472</v>
      </c>
      <c r="H20" s="23">
        <f t="shared" si="2"/>
        <v>32832</v>
      </c>
      <c r="I20" s="19" t="s">
        <v>8</v>
      </c>
    </row>
    <row r="21" spans="1:9" ht="84.95" customHeight="1" thickTop="1" x14ac:dyDescent="0.25">
      <c r="A21" s="24" t="s">
        <v>447</v>
      </c>
      <c r="B21" s="28" t="s">
        <v>448</v>
      </c>
      <c r="C21" s="43" t="s">
        <v>449</v>
      </c>
      <c r="D21" s="75" t="s">
        <v>1831</v>
      </c>
      <c r="E21" s="26">
        <v>102</v>
      </c>
      <c r="F21" s="24">
        <f t="shared" si="0"/>
        <v>12240</v>
      </c>
      <c r="G21" s="24">
        <f t="shared" si="1"/>
        <v>2448</v>
      </c>
      <c r="H21" s="27">
        <f t="shared" si="2"/>
        <v>14688</v>
      </c>
      <c r="I21" s="24" t="s">
        <v>8</v>
      </c>
    </row>
    <row r="22" spans="1:9" ht="84.95" customHeight="1" thickBot="1" x14ac:dyDescent="0.3">
      <c r="A22" s="19" t="s">
        <v>450</v>
      </c>
      <c r="B22" s="73" t="s">
        <v>448</v>
      </c>
      <c r="C22" s="48" t="s">
        <v>451</v>
      </c>
      <c r="D22" s="75" t="s">
        <v>1831</v>
      </c>
      <c r="E22" s="22">
        <v>137</v>
      </c>
      <c r="F22" s="19">
        <f t="shared" si="0"/>
        <v>16440</v>
      </c>
      <c r="G22" s="19">
        <f t="shared" si="1"/>
        <v>3288</v>
      </c>
      <c r="H22" s="23">
        <f t="shared" si="2"/>
        <v>19728</v>
      </c>
      <c r="I22" s="19" t="s">
        <v>8</v>
      </c>
    </row>
    <row r="23" spans="1:9" ht="33" customHeight="1" thickTop="1" x14ac:dyDescent="0.3">
      <c r="A23" s="14"/>
    </row>
    <row r="24" spans="1:9" ht="33" customHeight="1" x14ac:dyDescent="0.3">
      <c r="A24" s="14"/>
    </row>
    <row r="25" spans="1:9" ht="33" customHeight="1" x14ac:dyDescent="0.3">
      <c r="A25" s="14"/>
    </row>
    <row r="26" spans="1:9" ht="33" customHeight="1" x14ac:dyDescent="0.3">
      <c r="A26" s="14"/>
    </row>
    <row r="27" spans="1:9" ht="33" customHeight="1" x14ac:dyDescent="0.3">
      <c r="A27" s="14"/>
    </row>
    <row r="28" spans="1:9" ht="33" customHeight="1" x14ac:dyDescent="0.3">
      <c r="A28" s="14"/>
    </row>
    <row r="29" spans="1:9" ht="33" customHeight="1" x14ac:dyDescent="0.3">
      <c r="A29" s="14"/>
    </row>
    <row r="30" spans="1:9" ht="33" customHeight="1" x14ac:dyDescent="0.3">
      <c r="A30" s="14"/>
    </row>
    <row r="31" spans="1:9" ht="33" customHeight="1" x14ac:dyDescent="0.3">
      <c r="A31" s="14"/>
    </row>
    <row r="32" spans="1:9" ht="33" customHeight="1" x14ac:dyDescent="0.3">
      <c r="A32" s="14"/>
    </row>
    <row r="33" spans="1:1" ht="33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33" customHeight="1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  <row r="48" spans="1:1" ht="33" customHeight="1" x14ac:dyDescent="0.3">
      <c r="A48" s="14"/>
    </row>
    <row r="49" spans="1:1" ht="33" customHeight="1" x14ac:dyDescent="0.3">
      <c r="A49" s="14"/>
    </row>
    <row r="50" spans="1:1" ht="33" customHeight="1" x14ac:dyDescent="0.3">
      <c r="A50" s="14"/>
    </row>
    <row r="51" spans="1:1" ht="18.75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</sheetData>
  <sheetProtection algorithmName="SHA-512" hashValue="Wz4If11RNYJ2dbaUxCfWstL3sRN5eoguISj3wJZAm90MKJIakqa2SykqKYLS69cvoMxUSz3dVfyqQErUXhi1XA==" saltValue="jKShz55SD9RpnQqYCZUi4A==" spinCount="100000" sheet="1" objects="1" scenarios="1"/>
  <mergeCells count="3">
    <mergeCell ref="A1:I1"/>
    <mergeCell ref="A2:I2"/>
    <mergeCell ref="A4:I4"/>
  </mergeCells>
  <dataValidations count="1">
    <dataValidation type="list" allowBlank="1" sqref="I5:I22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7"/>
  <sheetViews>
    <sheetView topLeftCell="B1" workbookViewId="0">
      <pane ySplit="4" topLeftCell="A5" activePane="bottomLeft" state="frozen"/>
      <selection pane="bottomLeft" activeCell="A2" sqref="A2:I2"/>
    </sheetView>
  </sheetViews>
  <sheetFormatPr defaultColWidth="19.42578125" defaultRowHeight="33" customHeight="1" x14ac:dyDescent="0.25"/>
  <cols>
    <col min="1" max="1" width="30" customWidth="1"/>
    <col min="2" max="2" width="24.28515625" style="1" customWidth="1"/>
    <col min="3" max="3" width="24.28515625" style="58" customWidth="1"/>
    <col min="4" max="4" width="24.42578125" style="3" customWidth="1"/>
    <col min="5" max="5" width="17.85546875" style="3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2776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ht="32.25" customHeight="1" x14ac:dyDescent="0.35">
      <c r="A3" s="183" t="s">
        <v>2777</v>
      </c>
      <c r="B3" s="184"/>
      <c r="C3" s="184"/>
      <c r="D3" s="184"/>
      <c r="E3" s="184"/>
      <c r="F3" s="184"/>
      <c r="G3" s="184"/>
      <c r="H3" s="184"/>
      <c r="I3" s="184"/>
    </row>
    <row r="4" spans="1:14" s="2" customFormat="1" ht="41.45" customHeight="1" x14ac:dyDescent="0.25">
      <c r="A4" s="5" t="s">
        <v>1</v>
      </c>
      <c r="B4" s="5" t="s">
        <v>0</v>
      </c>
      <c r="C4" s="6" t="s">
        <v>73</v>
      </c>
      <c r="D4" s="5" t="s">
        <v>1794</v>
      </c>
      <c r="E4" s="5" t="s">
        <v>3</v>
      </c>
      <c r="F4" s="5" t="s">
        <v>4</v>
      </c>
      <c r="G4" s="5" t="s">
        <v>5</v>
      </c>
      <c r="H4" s="6" t="s">
        <v>6</v>
      </c>
      <c r="I4" s="6" t="s">
        <v>7</v>
      </c>
    </row>
    <row r="5" spans="1:14" ht="84.95" customHeight="1" x14ac:dyDescent="0.25">
      <c r="A5" s="31" t="s">
        <v>2778</v>
      </c>
      <c r="B5" s="13" t="s">
        <v>2779</v>
      </c>
      <c r="C5" s="36" t="s">
        <v>2780</v>
      </c>
      <c r="D5" s="13" t="s">
        <v>1831</v>
      </c>
      <c r="E5" s="13">
        <v>308</v>
      </c>
      <c r="F5" s="7">
        <f>E5*120</f>
        <v>36960</v>
      </c>
      <c r="G5" s="7">
        <f>F5*0.2</f>
        <v>7392</v>
      </c>
      <c r="H5" s="10">
        <f>F5+G5</f>
        <v>44352</v>
      </c>
      <c r="I5" s="7" t="s">
        <v>8</v>
      </c>
    </row>
    <row r="6" spans="1:14" ht="84.95" customHeight="1" x14ac:dyDescent="0.25">
      <c r="A6" s="31" t="s">
        <v>2781</v>
      </c>
      <c r="B6" s="13" t="s">
        <v>2779</v>
      </c>
      <c r="C6" s="36" t="s">
        <v>2780</v>
      </c>
      <c r="D6" s="13" t="s">
        <v>1831</v>
      </c>
      <c r="E6" s="9">
        <v>325</v>
      </c>
      <c r="F6" s="7">
        <f t="shared" ref="F6:F48" si="0">E6*120</f>
        <v>39000</v>
      </c>
      <c r="G6" s="7">
        <f t="shared" ref="G6:G48" si="1">F6*0.2</f>
        <v>7800</v>
      </c>
      <c r="H6" s="10">
        <f t="shared" ref="H6:H48" si="2">F6+G6</f>
        <v>46800</v>
      </c>
      <c r="I6" s="7" t="s">
        <v>8</v>
      </c>
    </row>
    <row r="7" spans="1:14" ht="84.95" customHeight="1" x14ac:dyDescent="0.25">
      <c r="A7" s="31" t="s">
        <v>2782</v>
      </c>
      <c r="B7" s="13" t="s">
        <v>2779</v>
      </c>
      <c r="C7" s="36" t="s">
        <v>2780</v>
      </c>
      <c r="D7" s="13" t="s">
        <v>1831</v>
      </c>
      <c r="E7" s="9">
        <v>395</v>
      </c>
      <c r="F7" s="7">
        <f t="shared" si="0"/>
        <v>47400</v>
      </c>
      <c r="G7" s="7">
        <f t="shared" si="1"/>
        <v>9480</v>
      </c>
      <c r="H7" s="10">
        <f t="shared" si="2"/>
        <v>56880</v>
      </c>
      <c r="I7" s="7" t="s">
        <v>8</v>
      </c>
    </row>
    <row r="8" spans="1:14" ht="84.95" customHeight="1" x14ac:dyDescent="0.25">
      <c r="A8" s="31" t="s">
        <v>2783</v>
      </c>
      <c r="B8" s="13" t="s">
        <v>2779</v>
      </c>
      <c r="C8" s="36" t="s">
        <v>2780</v>
      </c>
      <c r="D8" s="13" t="s">
        <v>1831</v>
      </c>
      <c r="E8" s="9">
        <v>452</v>
      </c>
      <c r="F8" s="7">
        <f t="shared" si="0"/>
        <v>54240</v>
      </c>
      <c r="G8" s="7">
        <f t="shared" si="1"/>
        <v>10848</v>
      </c>
      <c r="H8" s="10">
        <f t="shared" si="2"/>
        <v>65088</v>
      </c>
      <c r="I8" s="7" t="s">
        <v>8</v>
      </c>
    </row>
    <row r="9" spans="1:14" ht="84.95" customHeight="1" x14ac:dyDescent="0.25">
      <c r="A9" s="31" t="s">
        <v>2784</v>
      </c>
      <c r="B9" s="13" t="s">
        <v>2779</v>
      </c>
      <c r="C9" s="36" t="s">
        <v>2780</v>
      </c>
      <c r="D9" s="13" t="s">
        <v>1831</v>
      </c>
      <c r="E9" s="9">
        <v>505</v>
      </c>
      <c r="F9" s="7">
        <f t="shared" si="0"/>
        <v>60600</v>
      </c>
      <c r="G9" s="7">
        <f t="shared" si="1"/>
        <v>12120</v>
      </c>
      <c r="H9" s="10">
        <f t="shared" si="2"/>
        <v>72720</v>
      </c>
      <c r="I9" s="7" t="s">
        <v>8</v>
      </c>
    </row>
    <row r="10" spans="1:14" ht="84.95" customHeight="1" x14ac:dyDescent="0.25">
      <c r="A10" s="37" t="s">
        <v>2785</v>
      </c>
      <c r="B10" s="97" t="s">
        <v>2779</v>
      </c>
      <c r="C10" s="38" t="s">
        <v>2780</v>
      </c>
      <c r="D10" s="13" t="s">
        <v>1831</v>
      </c>
      <c r="E10" s="40">
        <v>619</v>
      </c>
      <c r="F10" s="39">
        <f t="shared" si="0"/>
        <v>74280</v>
      </c>
      <c r="G10" s="39">
        <f t="shared" si="1"/>
        <v>14856</v>
      </c>
      <c r="H10" s="41">
        <f t="shared" si="2"/>
        <v>89136</v>
      </c>
      <c r="I10" s="39" t="s">
        <v>8</v>
      </c>
    </row>
    <row r="11" spans="1:14" ht="84.95" customHeight="1" thickBot="1" x14ac:dyDescent="0.3">
      <c r="A11" s="19" t="s">
        <v>2786</v>
      </c>
      <c r="B11" s="33" t="s">
        <v>2779</v>
      </c>
      <c r="C11" s="42" t="s">
        <v>2780</v>
      </c>
      <c r="D11" s="13" t="s">
        <v>1831</v>
      </c>
      <c r="E11" s="22">
        <v>813</v>
      </c>
      <c r="F11" s="19">
        <f t="shared" si="0"/>
        <v>97560</v>
      </c>
      <c r="G11" s="19">
        <f t="shared" si="1"/>
        <v>19512</v>
      </c>
      <c r="H11" s="23">
        <f t="shared" si="2"/>
        <v>117072</v>
      </c>
      <c r="I11" s="19" t="s">
        <v>8</v>
      </c>
    </row>
    <row r="12" spans="1:14" ht="84.95" customHeight="1" thickTop="1" thickBot="1" x14ac:dyDescent="0.3">
      <c r="A12" s="24" t="s">
        <v>2787</v>
      </c>
      <c r="B12" s="33" t="s">
        <v>2779</v>
      </c>
      <c r="C12" s="43" t="s">
        <v>2788</v>
      </c>
      <c r="D12" s="13" t="s">
        <v>1831</v>
      </c>
      <c r="E12" s="26">
        <v>456</v>
      </c>
      <c r="F12" s="24">
        <f t="shared" si="0"/>
        <v>54720</v>
      </c>
      <c r="G12" s="24">
        <f t="shared" si="1"/>
        <v>10944</v>
      </c>
      <c r="H12" s="27">
        <f t="shared" si="2"/>
        <v>65664</v>
      </c>
      <c r="I12" s="24" t="s">
        <v>8</v>
      </c>
    </row>
    <row r="13" spans="1:14" ht="84.95" customHeight="1" thickTop="1" thickBot="1" x14ac:dyDescent="0.3">
      <c r="A13" s="24" t="s">
        <v>2789</v>
      </c>
      <c r="B13" s="33" t="s">
        <v>2779</v>
      </c>
      <c r="C13" s="43" t="s">
        <v>2788</v>
      </c>
      <c r="D13" s="13" t="s">
        <v>1831</v>
      </c>
      <c r="E13" s="9">
        <v>505</v>
      </c>
      <c r="F13" s="7">
        <f t="shared" si="0"/>
        <v>60600</v>
      </c>
      <c r="G13" s="7">
        <f t="shared" si="1"/>
        <v>12120</v>
      </c>
      <c r="H13" s="10">
        <f t="shared" si="2"/>
        <v>72720</v>
      </c>
      <c r="I13" s="7" t="s">
        <v>8</v>
      </c>
    </row>
    <row r="14" spans="1:14" ht="84.95" customHeight="1" thickTop="1" thickBot="1" x14ac:dyDescent="0.3">
      <c r="A14" s="46" t="s">
        <v>2790</v>
      </c>
      <c r="B14" s="33" t="s">
        <v>2779</v>
      </c>
      <c r="C14" s="43" t="s">
        <v>2788</v>
      </c>
      <c r="D14" s="13" t="s">
        <v>1831</v>
      </c>
      <c r="E14" s="9">
        <v>659</v>
      </c>
      <c r="F14" s="7">
        <f t="shared" si="0"/>
        <v>79080</v>
      </c>
      <c r="G14" s="7">
        <f t="shared" si="1"/>
        <v>15816</v>
      </c>
      <c r="H14" s="10">
        <f t="shared" si="2"/>
        <v>94896</v>
      </c>
      <c r="I14" s="7" t="s">
        <v>8</v>
      </c>
    </row>
    <row r="15" spans="1:14" ht="84.95" customHeight="1" thickTop="1" thickBot="1" x14ac:dyDescent="0.3">
      <c r="A15" s="7" t="s">
        <v>2791</v>
      </c>
      <c r="B15" s="33" t="s">
        <v>2779</v>
      </c>
      <c r="C15" s="43" t="s">
        <v>2788</v>
      </c>
      <c r="D15" s="13" t="s">
        <v>1831</v>
      </c>
      <c r="E15" s="9">
        <v>825</v>
      </c>
      <c r="F15" s="7">
        <f t="shared" si="0"/>
        <v>99000</v>
      </c>
      <c r="G15" s="7">
        <f t="shared" si="1"/>
        <v>19800</v>
      </c>
      <c r="H15" s="10">
        <f t="shared" si="2"/>
        <v>118800</v>
      </c>
      <c r="I15" s="7" t="s">
        <v>8</v>
      </c>
    </row>
    <row r="16" spans="1:14" ht="84.95" customHeight="1" thickTop="1" x14ac:dyDescent="0.25">
      <c r="A16" s="39" t="s">
        <v>2792</v>
      </c>
      <c r="B16" s="97" t="s">
        <v>2779</v>
      </c>
      <c r="C16" s="45" t="s">
        <v>2788</v>
      </c>
      <c r="D16" s="13" t="s">
        <v>1831</v>
      </c>
      <c r="E16" s="40">
        <v>948</v>
      </c>
      <c r="F16" s="39">
        <f t="shared" si="0"/>
        <v>113760</v>
      </c>
      <c r="G16" s="39">
        <f t="shared" si="1"/>
        <v>22752</v>
      </c>
      <c r="H16" s="41">
        <f t="shared" si="2"/>
        <v>136512</v>
      </c>
      <c r="I16" s="39" t="s">
        <v>8</v>
      </c>
    </row>
    <row r="17" spans="1:9" ht="84.95" customHeight="1" thickBot="1" x14ac:dyDescent="0.3">
      <c r="A17" s="19" t="s">
        <v>2793</v>
      </c>
      <c r="B17" s="33" t="s">
        <v>2779</v>
      </c>
      <c r="C17" s="48" t="s">
        <v>2788</v>
      </c>
      <c r="D17" s="13" t="s">
        <v>1831</v>
      </c>
      <c r="E17" s="22">
        <v>1233</v>
      </c>
      <c r="F17" s="19">
        <f t="shared" si="0"/>
        <v>147960</v>
      </c>
      <c r="G17" s="19">
        <f t="shared" si="1"/>
        <v>29592</v>
      </c>
      <c r="H17" s="23">
        <f t="shared" si="2"/>
        <v>177552</v>
      </c>
      <c r="I17" s="19" t="s">
        <v>8</v>
      </c>
    </row>
    <row r="18" spans="1:9" ht="84.95" customHeight="1" thickTop="1" x14ac:dyDescent="0.25">
      <c r="A18" s="24" t="s">
        <v>2794</v>
      </c>
      <c r="B18" s="97" t="s">
        <v>2779</v>
      </c>
      <c r="C18" s="43" t="s">
        <v>2795</v>
      </c>
      <c r="D18" s="13" t="s">
        <v>1831</v>
      </c>
      <c r="E18" s="26">
        <v>650</v>
      </c>
      <c r="F18" s="24">
        <f t="shared" si="0"/>
        <v>78000</v>
      </c>
      <c r="G18" s="24">
        <f t="shared" si="1"/>
        <v>15600</v>
      </c>
      <c r="H18" s="27">
        <f t="shared" si="2"/>
        <v>93600</v>
      </c>
      <c r="I18" s="24" t="s">
        <v>8</v>
      </c>
    </row>
    <row r="19" spans="1:9" ht="84.95" customHeight="1" x14ac:dyDescent="0.25">
      <c r="A19" s="7" t="s">
        <v>2796</v>
      </c>
      <c r="B19" s="97" t="s">
        <v>2779</v>
      </c>
      <c r="C19" s="43" t="s">
        <v>2795</v>
      </c>
      <c r="D19" s="13" t="s">
        <v>1831</v>
      </c>
      <c r="E19" s="9">
        <v>916</v>
      </c>
      <c r="F19" s="7">
        <f t="shared" si="0"/>
        <v>109920</v>
      </c>
      <c r="G19" s="7">
        <f t="shared" si="1"/>
        <v>21984</v>
      </c>
      <c r="H19" s="10">
        <f t="shared" si="2"/>
        <v>131904</v>
      </c>
      <c r="I19" s="7" t="s">
        <v>8</v>
      </c>
    </row>
    <row r="20" spans="1:9" ht="84.95" customHeight="1" x14ac:dyDescent="0.25">
      <c r="A20" s="24" t="s">
        <v>2797</v>
      </c>
      <c r="B20" s="97" t="s">
        <v>2779</v>
      </c>
      <c r="C20" s="43" t="s">
        <v>2795</v>
      </c>
      <c r="D20" s="13" t="s">
        <v>1831</v>
      </c>
      <c r="E20" s="9">
        <v>1100</v>
      </c>
      <c r="F20" s="7">
        <f t="shared" si="0"/>
        <v>132000</v>
      </c>
      <c r="G20" s="7">
        <f t="shared" si="1"/>
        <v>26400</v>
      </c>
      <c r="H20" s="10">
        <f t="shared" si="2"/>
        <v>158400</v>
      </c>
      <c r="I20" s="7" t="s">
        <v>8</v>
      </c>
    </row>
    <row r="21" spans="1:9" ht="84.95" customHeight="1" x14ac:dyDescent="0.25">
      <c r="A21" s="31" t="s">
        <v>2798</v>
      </c>
      <c r="B21" s="97" t="s">
        <v>2779</v>
      </c>
      <c r="C21" s="43" t="s">
        <v>2795</v>
      </c>
      <c r="D21" s="13" t="s">
        <v>1831</v>
      </c>
      <c r="E21" s="9">
        <v>1264</v>
      </c>
      <c r="F21" s="7">
        <f t="shared" si="0"/>
        <v>151680</v>
      </c>
      <c r="G21" s="7">
        <f t="shared" si="1"/>
        <v>30336</v>
      </c>
      <c r="H21" s="10">
        <f t="shared" si="2"/>
        <v>182016</v>
      </c>
      <c r="I21" s="7" t="s">
        <v>8</v>
      </c>
    </row>
    <row r="22" spans="1:9" ht="84.95" customHeight="1" thickBot="1" x14ac:dyDescent="0.3">
      <c r="A22" s="32" t="s">
        <v>2799</v>
      </c>
      <c r="B22" s="33" t="s">
        <v>2779</v>
      </c>
      <c r="C22" s="50" t="s">
        <v>2795</v>
      </c>
      <c r="D22" s="13" t="s">
        <v>1831</v>
      </c>
      <c r="E22" s="22">
        <v>1645</v>
      </c>
      <c r="F22" s="19">
        <f t="shared" si="0"/>
        <v>197400</v>
      </c>
      <c r="G22" s="19">
        <f t="shared" si="1"/>
        <v>39480</v>
      </c>
      <c r="H22" s="23">
        <f t="shared" si="2"/>
        <v>236880</v>
      </c>
      <c r="I22" s="19" t="s">
        <v>8</v>
      </c>
    </row>
    <row r="23" spans="1:9" ht="84.95" customHeight="1" thickTop="1" x14ac:dyDescent="0.25">
      <c r="A23" s="28" t="s">
        <v>2800</v>
      </c>
      <c r="B23" s="24" t="s">
        <v>2801</v>
      </c>
      <c r="C23" s="43" t="s">
        <v>2802</v>
      </c>
      <c r="D23" s="13" t="s">
        <v>1831</v>
      </c>
      <c r="E23" s="26">
        <v>80</v>
      </c>
      <c r="F23" s="24">
        <f t="shared" si="0"/>
        <v>9600</v>
      </c>
      <c r="G23" s="24">
        <f t="shared" si="1"/>
        <v>1920</v>
      </c>
      <c r="H23" s="27">
        <f t="shared" si="2"/>
        <v>11520</v>
      </c>
      <c r="I23" s="24" t="s">
        <v>8</v>
      </c>
    </row>
    <row r="24" spans="1:9" ht="84.95" customHeight="1" x14ac:dyDescent="0.25">
      <c r="A24" s="31" t="s">
        <v>2803</v>
      </c>
      <c r="B24" s="24" t="s">
        <v>2801</v>
      </c>
      <c r="C24" s="43" t="s">
        <v>2804</v>
      </c>
      <c r="D24" s="13" t="s">
        <v>1831</v>
      </c>
      <c r="E24" s="9">
        <v>108</v>
      </c>
      <c r="F24" s="7">
        <f t="shared" si="0"/>
        <v>12960</v>
      </c>
      <c r="G24" s="7">
        <f t="shared" si="1"/>
        <v>2592</v>
      </c>
      <c r="H24" s="10">
        <f t="shared" si="2"/>
        <v>15552</v>
      </c>
      <c r="I24" s="7" t="s">
        <v>8</v>
      </c>
    </row>
    <row r="25" spans="1:9" ht="84.95" customHeight="1" x14ac:dyDescent="0.25">
      <c r="A25" s="31" t="s">
        <v>2805</v>
      </c>
      <c r="B25" s="24" t="s">
        <v>2801</v>
      </c>
      <c r="C25" s="43" t="s">
        <v>2806</v>
      </c>
      <c r="D25" s="13" t="s">
        <v>1831</v>
      </c>
      <c r="E25" s="9">
        <v>108</v>
      </c>
      <c r="F25" s="7">
        <f t="shared" si="0"/>
        <v>12960</v>
      </c>
      <c r="G25" s="7">
        <f t="shared" si="1"/>
        <v>2592</v>
      </c>
      <c r="H25" s="10">
        <f t="shared" si="2"/>
        <v>15552</v>
      </c>
      <c r="I25" s="7" t="s">
        <v>8</v>
      </c>
    </row>
    <row r="26" spans="1:9" ht="84.95" customHeight="1" x14ac:dyDescent="0.25">
      <c r="A26" s="31" t="s">
        <v>2807</v>
      </c>
      <c r="B26" s="24" t="s">
        <v>2801</v>
      </c>
      <c r="C26" s="43" t="s">
        <v>2808</v>
      </c>
      <c r="D26" s="13" t="s">
        <v>1831</v>
      </c>
      <c r="E26" s="9">
        <v>108</v>
      </c>
      <c r="F26" s="7">
        <f t="shared" si="0"/>
        <v>12960</v>
      </c>
      <c r="G26" s="7">
        <f t="shared" si="1"/>
        <v>2592</v>
      </c>
      <c r="H26" s="10">
        <f t="shared" si="2"/>
        <v>15552</v>
      </c>
      <c r="I26" s="7" t="s">
        <v>8</v>
      </c>
    </row>
    <row r="27" spans="1:9" ht="84.95" customHeight="1" x14ac:dyDescent="0.25">
      <c r="A27" s="31" t="s">
        <v>2809</v>
      </c>
      <c r="B27" s="24" t="s">
        <v>2801</v>
      </c>
      <c r="C27" s="43" t="s">
        <v>2810</v>
      </c>
      <c r="D27" s="13" t="s">
        <v>1831</v>
      </c>
      <c r="E27" s="9">
        <v>173</v>
      </c>
      <c r="F27" s="7">
        <f t="shared" si="0"/>
        <v>20760</v>
      </c>
      <c r="G27" s="7">
        <f t="shared" si="1"/>
        <v>4152</v>
      </c>
      <c r="H27" s="10">
        <f t="shared" si="2"/>
        <v>24912</v>
      </c>
      <c r="I27" s="7" t="s">
        <v>8</v>
      </c>
    </row>
    <row r="28" spans="1:9" ht="84.95" customHeight="1" thickBot="1" x14ac:dyDescent="0.3">
      <c r="A28" s="32" t="s">
        <v>2811</v>
      </c>
      <c r="B28" s="44" t="s">
        <v>2801</v>
      </c>
      <c r="C28" s="50" t="s">
        <v>2812</v>
      </c>
      <c r="D28" s="13" t="s">
        <v>1831</v>
      </c>
      <c r="E28" s="22">
        <v>173</v>
      </c>
      <c r="F28" s="19">
        <f t="shared" si="0"/>
        <v>20760</v>
      </c>
      <c r="G28" s="19">
        <f t="shared" si="1"/>
        <v>4152</v>
      </c>
      <c r="H28" s="23">
        <f t="shared" si="2"/>
        <v>24912</v>
      </c>
      <c r="I28" s="19" t="s">
        <v>8</v>
      </c>
    </row>
    <row r="29" spans="1:9" ht="84.95" customHeight="1" thickTop="1" x14ac:dyDescent="0.25">
      <c r="A29" s="28" t="s">
        <v>2813</v>
      </c>
      <c r="B29" s="24" t="s">
        <v>2814</v>
      </c>
      <c r="C29" s="43" t="s">
        <v>2815</v>
      </c>
      <c r="D29" s="13" t="s">
        <v>1831</v>
      </c>
      <c r="E29" s="26">
        <v>673</v>
      </c>
      <c r="F29" s="24">
        <f t="shared" si="0"/>
        <v>80760</v>
      </c>
      <c r="G29" s="24">
        <f t="shared" si="1"/>
        <v>16152</v>
      </c>
      <c r="H29" s="27">
        <f t="shared" si="2"/>
        <v>96912</v>
      </c>
      <c r="I29" s="24" t="s">
        <v>8</v>
      </c>
    </row>
    <row r="30" spans="1:9" ht="84.95" customHeight="1" x14ac:dyDescent="0.25">
      <c r="A30" s="37" t="s">
        <v>2816</v>
      </c>
      <c r="B30" s="7" t="s">
        <v>2814</v>
      </c>
      <c r="C30" s="45" t="s">
        <v>2817</v>
      </c>
      <c r="D30" s="13" t="s">
        <v>1831</v>
      </c>
      <c r="E30" s="40">
        <v>154</v>
      </c>
      <c r="F30" s="39">
        <f t="shared" si="0"/>
        <v>18480</v>
      </c>
      <c r="G30" s="39">
        <f t="shared" si="1"/>
        <v>3696</v>
      </c>
      <c r="H30" s="41">
        <f t="shared" si="2"/>
        <v>22176</v>
      </c>
      <c r="I30" s="39" t="s">
        <v>8</v>
      </c>
    </row>
    <row r="31" spans="1:9" ht="84.95" customHeight="1" x14ac:dyDescent="0.25">
      <c r="A31" s="31" t="s">
        <v>2818</v>
      </c>
      <c r="B31" s="7" t="s">
        <v>2814</v>
      </c>
      <c r="C31" s="47" t="s">
        <v>2819</v>
      </c>
      <c r="D31" s="13" t="s">
        <v>1831</v>
      </c>
      <c r="E31" s="40">
        <v>243</v>
      </c>
      <c r="F31" s="39">
        <f t="shared" si="0"/>
        <v>29160</v>
      </c>
      <c r="G31" s="39">
        <f t="shared" si="1"/>
        <v>5832</v>
      </c>
      <c r="H31" s="41">
        <f t="shared" si="2"/>
        <v>34992</v>
      </c>
      <c r="I31" s="39" t="s">
        <v>8</v>
      </c>
    </row>
    <row r="32" spans="1:9" ht="84.95" customHeight="1" x14ac:dyDescent="0.25">
      <c r="A32" s="31" t="s">
        <v>2820</v>
      </c>
      <c r="B32" s="7" t="s">
        <v>2814</v>
      </c>
      <c r="C32" s="47" t="s">
        <v>2821</v>
      </c>
      <c r="D32" s="13" t="s">
        <v>1831</v>
      </c>
      <c r="E32" s="40">
        <v>439</v>
      </c>
      <c r="F32" s="39">
        <f t="shared" si="0"/>
        <v>52680</v>
      </c>
      <c r="G32" s="39">
        <f t="shared" si="1"/>
        <v>10536</v>
      </c>
      <c r="H32" s="41">
        <f t="shared" si="2"/>
        <v>63216</v>
      </c>
      <c r="I32" s="39" t="s">
        <v>8</v>
      </c>
    </row>
    <row r="33" spans="1:9" ht="136.5" customHeight="1" thickBot="1" x14ac:dyDescent="0.3">
      <c r="A33" s="32" t="s">
        <v>2822</v>
      </c>
      <c r="B33" s="7" t="s">
        <v>2814</v>
      </c>
      <c r="C33" s="48" t="s">
        <v>2823</v>
      </c>
      <c r="D33" s="13" t="s">
        <v>1831</v>
      </c>
      <c r="E33" s="9">
        <v>236</v>
      </c>
      <c r="F33" s="7">
        <f t="shared" si="0"/>
        <v>28320</v>
      </c>
      <c r="G33" s="7">
        <f t="shared" si="1"/>
        <v>5664</v>
      </c>
      <c r="H33" s="10">
        <f t="shared" si="2"/>
        <v>33984</v>
      </c>
      <c r="I33" s="7" t="s">
        <v>8</v>
      </c>
    </row>
    <row r="34" spans="1:9" ht="84.95" customHeight="1" thickTop="1" x14ac:dyDescent="0.25">
      <c r="A34" s="28" t="s">
        <v>2824</v>
      </c>
      <c r="B34" s="24" t="s">
        <v>2825</v>
      </c>
      <c r="C34" s="43" t="s">
        <v>2826</v>
      </c>
      <c r="D34" s="13" t="s">
        <v>1831</v>
      </c>
      <c r="E34" s="26">
        <v>335</v>
      </c>
      <c r="F34" s="24">
        <f>E34*120</f>
        <v>40200</v>
      </c>
      <c r="G34" s="24">
        <f t="shared" si="1"/>
        <v>8040</v>
      </c>
      <c r="H34" s="27">
        <f t="shared" si="2"/>
        <v>48240</v>
      </c>
      <c r="I34" s="24" t="s">
        <v>8</v>
      </c>
    </row>
    <row r="35" spans="1:9" ht="84.95" customHeight="1" x14ac:dyDescent="0.25">
      <c r="A35" s="37" t="s">
        <v>2827</v>
      </c>
      <c r="B35" s="46" t="s">
        <v>2825</v>
      </c>
      <c r="C35" s="45" t="s">
        <v>2828</v>
      </c>
      <c r="D35" s="13" t="s">
        <v>1831</v>
      </c>
      <c r="E35" s="40">
        <v>186</v>
      </c>
      <c r="F35" s="39">
        <f t="shared" si="0"/>
        <v>22320</v>
      </c>
      <c r="G35" s="39">
        <f t="shared" si="1"/>
        <v>4464</v>
      </c>
      <c r="H35" s="41">
        <f t="shared" si="2"/>
        <v>26784</v>
      </c>
      <c r="I35" s="39" t="s">
        <v>8</v>
      </c>
    </row>
    <row r="36" spans="1:9" ht="183.75" customHeight="1" thickBot="1" x14ac:dyDescent="0.3">
      <c r="A36" s="32" t="s">
        <v>2829</v>
      </c>
      <c r="B36" s="19" t="s">
        <v>2825</v>
      </c>
      <c r="C36" s="48" t="s">
        <v>2830</v>
      </c>
      <c r="D36" s="13" t="s">
        <v>1831</v>
      </c>
      <c r="E36" s="22">
        <v>190</v>
      </c>
      <c r="F36" s="19">
        <f t="shared" si="0"/>
        <v>22800</v>
      </c>
      <c r="G36" s="19">
        <f t="shared" si="1"/>
        <v>4560</v>
      </c>
      <c r="H36" s="23">
        <f t="shared" si="2"/>
        <v>27360</v>
      </c>
      <c r="I36" s="19" t="s">
        <v>8</v>
      </c>
    </row>
    <row r="37" spans="1:9" ht="219" customHeight="1" thickTop="1" x14ac:dyDescent="0.25">
      <c r="A37" s="49" t="s">
        <v>2831</v>
      </c>
      <c r="B37" s="46" t="s">
        <v>2832</v>
      </c>
      <c r="C37" s="46" t="s">
        <v>2833</v>
      </c>
      <c r="D37" s="13" t="s">
        <v>1831</v>
      </c>
      <c r="E37" s="110">
        <v>418</v>
      </c>
      <c r="F37" s="46">
        <f t="shared" si="0"/>
        <v>50160</v>
      </c>
      <c r="G37" s="46">
        <f t="shared" si="1"/>
        <v>10032</v>
      </c>
      <c r="H37" s="101">
        <f t="shared" si="2"/>
        <v>60192</v>
      </c>
      <c r="I37" s="46" t="s">
        <v>8</v>
      </c>
    </row>
    <row r="38" spans="1:9" ht="150.75" customHeight="1" thickBot="1" x14ac:dyDescent="0.3">
      <c r="A38" s="32" t="s">
        <v>2834</v>
      </c>
      <c r="B38" s="19" t="s">
        <v>2832</v>
      </c>
      <c r="C38" s="19" t="s">
        <v>2835</v>
      </c>
      <c r="D38" s="13" t="s">
        <v>1831</v>
      </c>
      <c r="E38" s="22">
        <v>253</v>
      </c>
      <c r="F38" s="19">
        <f t="shared" si="0"/>
        <v>30360</v>
      </c>
      <c r="G38" s="19">
        <f t="shared" si="1"/>
        <v>6072</v>
      </c>
      <c r="H38" s="23">
        <f t="shared" si="2"/>
        <v>36432</v>
      </c>
      <c r="I38" s="19" t="s">
        <v>8</v>
      </c>
    </row>
    <row r="39" spans="1:9" ht="84.95" customHeight="1" thickTop="1" x14ac:dyDescent="0.25">
      <c r="A39" s="49" t="s">
        <v>2836</v>
      </c>
      <c r="B39" s="46" t="s">
        <v>2837</v>
      </c>
      <c r="C39" s="46" t="s">
        <v>2838</v>
      </c>
      <c r="D39" s="13" t="s">
        <v>1831</v>
      </c>
      <c r="E39" s="126">
        <v>177</v>
      </c>
      <c r="F39" s="24">
        <f t="shared" si="0"/>
        <v>21240</v>
      </c>
      <c r="G39" s="24">
        <f t="shared" si="1"/>
        <v>4248</v>
      </c>
      <c r="H39" s="27">
        <f t="shared" si="2"/>
        <v>25488</v>
      </c>
      <c r="I39" s="24" t="s">
        <v>8</v>
      </c>
    </row>
    <row r="40" spans="1:9" ht="84.95" customHeight="1" thickBot="1" x14ac:dyDescent="0.3">
      <c r="A40" s="32" t="s">
        <v>2839</v>
      </c>
      <c r="B40" s="19" t="s">
        <v>2837</v>
      </c>
      <c r="C40" s="19" t="s">
        <v>2840</v>
      </c>
      <c r="D40" s="13" t="s">
        <v>1831</v>
      </c>
      <c r="E40" s="127">
        <v>177</v>
      </c>
      <c r="F40" s="44">
        <f t="shared" si="0"/>
        <v>21240</v>
      </c>
      <c r="G40" s="44">
        <f t="shared" si="1"/>
        <v>4248</v>
      </c>
      <c r="H40" s="113">
        <f t="shared" si="2"/>
        <v>25488</v>
      </c>
      <c r="I40" s="44" t="s">
        <v>8</v>
      </c>
    </row>
    <row r="41" spans="1:9" ht="84.95" customHeight="1" thickTop="1" thickBot="1" x14ac:dyDescent="0.3">
      <c r="A41" s="128" t="s">
        <v>2841</v>
      </c>
      <c r="B41" s="129" t="s">
        <v>2842</v>
      </c>
      <c r="C41" s="129" t="s">
        <v>2843</v>
      </c>
      <c r="D41" s="13" t="s">
        <v>1831</v>
      </c>
      <c r="E41" s="130">
        <v>215</v>
      </c>
      <c r="F41" s="129">
        <f t="shared" si="0"/>
        <v>25800</v>
      </c>
      <c r="G41" s="129">
        <f t="shared" si="1"/>
        <v>5160</v>
      </c>
      <c r="H41" s="131">
        <f t="shared" si="2"/>
        <v>30960</v>
      </c>
      <c r="I41" s="129" t="s">
        <v>8</v>
      </c>
    </row>
    <row r="42" spans="1:9" ht="206.25" customHeight="1" thickTop="1" thickBot="1" x14ac:dyDescent="0.3">
      <c r="A42" s="132" t="s">
        <v>2844</v>
      </c>
      <c r="B42" s="24" t="s">
        <v>2845</v>
      </c>
      <c r="C42" s="24" t="s">
        <v>2846</v>
      </c>
      <c r="D42" s="13" t="s">
        <v>1831</v>
      </c>
      <c r="E42" s="133">
        <v>26</v>
      </c>
      <c r="F42" s="129">
        <f t="shared" si="0"/>
        <v>3120</v>
      </c>
      <c r="G42" s="129">
        <f t="shared" si="1"/>
        <v>624</v>
      </c>
      <c r="H42" s="131">
        <f t="shared" si="2"/>
        <v>3744</v>
      </c>
      <c r="I42" s="129" t="s">
        <v>8</v>
      </c>
    </row>
    <row r="43" spans="1:9" ht="184.5" customHeight="1" thickTop="1" thickBot="1" x14ac:dyDescent="0.3">
      <c r="A43" s="134" t="s">
        <v>2847</v>
      </c>
      <c r="B43" s="44" t="s">
        <v>2845</v>
      </c>
      <c r="C43" s="44" t="s">
        <v>2848</v>
      </c>
      <c r="D43" s="13" t="s">
        <v>1831</v>
      </c>
      <c r="E43" s="135">
        <v>46</v>
      </c>
      <c r="F43" s="129">
        <f t="shared" si="0"/>
        <v>5520</v>
      </c>
      <c r="G43" s="129">
        <f t="shared" si="1"/>
        <v>1104</v>
      </c>
      <c r="H43" s="131">
        <f t="shared" si="2"/>
        <v>6624</v>
      </c>
      <c r="I43" s="129" t="s">
        <v>8</v>
      </c>
    </row>
    <row r="44" spans="1:9" ht="84.95" customHeight="1" thickTop="1" thickBot="1" x14ac:dyDescent="0.3">
      <c r="A44" s="28" t="s">
        <v>2849</v>
      </c>
      <c r="B44" s="24" t="s">
        <v>2850</v>
      </c>
      <c r="C44" s="24" t="s">
        <v>2851</v>
      </c>
      <c r="D44" s="13" t="s">
        <v>1831</v>
      </c>
      <c r="E44" s="135">
        <v>22</v>
      </c>
      <c r="F44" s="24">
        <f t="shared" si="0"/>
        <v>2640</v>
      </c>
      <c r="G44" s="7">
        <f t="shared" si="1"/>
        <v>528</v>
      </c>
      <c r="H44" s="10">
        <f t="shared" si="2"/>
        <v>3168</v>
      </c>
      <c r="I44" s="7" t="s">
        <v>8</v>
      </c>
    </row>
    <row r="45" spans="1:9" ht="107.25" customHeight="1" thickTop="1" thickBot="1" x14ac:dyDescent="0.3">
      <c r="A45" s="31" t="s">
        <v>2852</v>
      </c>
      <c r="B45" s="24" t="s">
        <v>2850</v>
      </c>
      <c r="C45" s="24" t="s">
        <v>2853</v>
      </c>
      <c r="D45" s="13" t="s">
        <v>1831</v>
      </c>
      <c r="E45" s="135">
        <v>28</v>
      </c>
      <c r="F45" s="7">
        <f t="shared" si="0"/>
        <v>3360</v>
      </c>
      <c r="G45" s="7">
        <f t="shared" si="1"/>
        <v>672</v>
      </c>
      <c r="H45" s="10">
        <f t="shared" si="2"/>
        <v>4032</v>
      </c>
      <c r="I45" s="7" t="s">
        <v>8</v>
      </c>
    </row>
    <row r="46" spans="1:9" ht="84.95" customHeight="1" thickTop="1" thickBot="1" x14ac:dyDescent="0.3">
      <c r="A46" s="31" t="s">
        <v>2854</v>
      </c>
      <c r="B46" s="24" t="s">
        <v>2850</v>
      </c>
      <c r="C46" s="24" t="s">
        <v>2855</v>
      </c>
      <c r="D46" s="13" t="s">
        <v>1831</v>
      </c>
      <c r="E46" s="135">
        <v>12</v>
      </c>
      <c r="F46" s="7">
        <f t="shared" si="0"/>
        <v>1440</v>
      </c>
      <c r="G46" s="7">
        <f t="shared" si="1"/>
        <v>288</v>
      </c>
      <c r="H46" s="10">
        <f t="shared" si="2"/>
        <v>1728</v>
      </c>
      <c r="I46" s="7" t="s">
        <v>8</v>
      </c>
    </row>
    <row r="47" spans="1:9" ht="84.95" customHeight="1" thickTop="1" thickBot="1" x14ac:dyDescent="0.3">
      <c r="A47" s="32" t="s">
        <v>2856</v>
      </c>
      <c r="B47" s="44" t="s">
        <v>2850</v>
      </c>
      <c r="C47" s="44" t="s">
        <v>2855</v>
      </c>
      <c r="D47" s="13" t="s">
        <v>1831</v>
      </c>
      <c r="E47" s="135">
        <v>36</v>
      </c>
      <c r="F47" s="19">
        <f t="shared" si="0"/>
        <v>4320</v>
      </c>
      <c r="G47" s="19">
        <f t="shared" si="1"/>
        <v>864</v>
      </c>
      <c r="H47" s="23">
        <f t="shared" si="2"/>
        <v>5184</v>
      </c>
      <c r="I47" s="19" t="s">
        <v>8</v>
      </c>
    </row>
    <row r="48" spans="1:9" ht="84.95" customHeight="1" thickTop="1" thickBot="1" x14ac:dyDescent="0.3">
      <c r="A48" s="28" t="s">
        <v>2857</v>
      </c>
      <c r="B48" s="24" t="s">
        <v>2858</v>
      </c>
      <c r="C48" s="24" t="s">
        <v>2859</v>
      </c>
      <c r="D48" s="13" t="s">
        <v>1831</v>
      </c>
      <c r="E48" s="112">
        <v>28</v>
      </c>
      <c r="F48" s="24">
        <f t="shared" si="0"/>
        <v>3360</v>
      </c>
      <c r="G48" s="24">
        <f t="shared" si="1"/>
        <v>672</v>
      </c>
      <c r="H48" s="27">
        <f t="shared" si="2"/>
        <v>4032</v>
      </c>
      <c r="I48" s="24" t="s">
        <v>8</v>
      </c>
    </row>
    <row r="49" spans="1:1" ht="33" customHeight="1" thickTop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18.75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</sheetData>
  <sheetProtection algorithmName="SHA-512" hashValue="XSs08LJLMV4aHjQQ7N+bgQcoUrBXCI8ljfSDtNZ4vTyIHlDBY257NV/GO+43Fi9EIffNKgOZ1qRDQ4LFpHlISg==" saltValue="pWZAE1I1/rWqsAkPSr9qmQ==" spinCount="100000" sheet="1" objects="1" scenarios="1"/>
  <mergeCells count="3">
    <mergeCell ref="A1:I1"/>
    <mergeCell ref="A2:I2"/>
    <mergeCell ref="A3:I3"/>
  </mergeCells>
  <dataValidations count="1">
    <dataValidation type="list" allowBlank="1" sqref="I5:I48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58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3" width="24.28515625" style="1" customWidth="1"/>
    <col min="4" max="11" width="13.28515625" style="16" customWidth="1"/>
    <col min="12" max="12" width="17.85546875" style="3" customWidth="1"/>
    <col min="13" max="13" width="19" customWidth="1"/>
    <col min="14" max="15" width="19.42578125" customWidth="1"/>
    <col min="16" max="16" width="21.7109375" customWidth="1"/>
  </cols>
  <sheetData>
    <row r="1" spans="1:16" ht="70.5" customHeight="1" x14ac:dyDescent="1.05">
      <c r="A1" s="180" t="s">
        <v>352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</row>
    <row r="2" spans="1:16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s="2" customFormat="1" ht="41.45" customHeight="1" x14ac:dyDescent="0.25">
      <c r="A3" s="5" t="s">
        <v>1</v>
      </c>
      <c r="B3" s="5" t="s">
        <v>0</v>
      </c>
      <c r="C3" s="5" t="s">
        <v>2</v>
      </c>
      <c r="D3" s="60" t="s">
        <v>353</v>
      </c>
      <c r="E3" s="60" t="s">
        <v>354</v>
      </c>
      <c r="F3" s="60" t="s">
        <v>355</v>
      </c>
      <c r="G3" s="60" t="s">
        <v>356</v>
      </c>
      <c r="H3" s="60" t="s">
        <v>357</v>
      </c>
      <c r="I3" s="60" t="s">
        <v>358</v>
      </c>
      <c r="J3" s="60" t="s">
        <v>359</v>
      </c>
      <c r="K3" s="60" t="s">
        <v>1794</v>
      </c>
      <c r="L3" s="5" t="s">
        <v>3</v>
      </c>
      <c r="M3" s="5" t="s">
        <v>4</v>
      </c>
      <c r="N3" s="5" t="s">
        <v>5</v>
      </c>
      <c r="O3" s="6" t="s">
        <v>6</v>
      </c>
      <c r="P3" s="6" t="s">
        <v>7</v>
      </c>
    </row>
    <row r="4" spans="1:16" ht="50.1" customHeight="1" x14ac:dyDescent="0.25">
      <c r="A4" s="13" t="s">
        <v>360</v>
      </c>
      <c r="B4" s="13" t="s">
        <v>361</v>
      </c>
      <c r="C4" s="13" t="s">
        <v>362</v>
      </c>
      <c r="D4" s="8">
        <v>4.3</v>
      </c>
      <c r="E4" s="35" t="s">
        <v>363</v>
      </c>
      <c r="F4" s="61">
        <v>0.67291666666666661</v>
      </c>
      <c r="G4" s="35" t="s">
        <v>364</v>
      </c>
      <c r="H4" s="35" t="s">
        <v>365</v>
      </c>
      <c r="I4" s="35" t="s">
        <v>365</v>
      </c>
      <c r="J4" s="35" t="s">
        <v>365</v>
      </c>
      <c r="K4" s="35" t="s">
        <v>1831</v>
      </c>
      <c r="L4" s="13">
        <v>140</v>
      </c>
      <c r="M4" s="7">
        <f>L4*120</f>
        <v>16800</v>
      </c>
      <c r="N4" s="7">
        <f>M4*0.2</f>
        <v>3360</v>
      </c>
      <c r="O4" s="10">
        <f>M4+N4</f>
        <v>20160</v>
      </c>
      <c r="P4" s="7" t="s">
        <v>8</v>
      </c>
    </row>
    <row r="5" spans="1:16" ht="50.1" customHeight="1" x14ac:dyDescent="0.25">
      <c r="A5" s="13" t="s">
        <v>360</v>
      </c>
      <c r="B5" s="13" t="s">
        <v>361</v>
      </c>
      <c r="C5" s="7" t="s">
        <v>366</v>
      </c>
      <c r="D5" s="8" t="s">
        <v>367</v>
      </c>
      <c r="E5" s="35" t="s">
        <v>363</v>
      </c>
      <c r="F5" s="61">
        <v>0.67291666666666661</v>
      </c>
      <c r="G5" s="35" t="s">
        <v>364</v>
      </c>
      <c r="H5" s="8" t="s">
        <v>364</v>
      </c>
      <c r="I5" s="8" t="s">
        <v>365</v>
      </c>
      <c r="J5" s="8" t="s">
        <v>365</v>
      </c>
      <c r="K5" s="35" t="s">
        <v>1831</v>
      </c>
      <c r="L5" s="9">
        <v>188</v>
      </c>
      <c r="M5" s="7">
        <f t="shared" ref="M5:M19" si="0">L5*120</f>
        <v>22560</v>
      </c>
      <c r="N5" s="7">
        <f t="shared" ref="N5:N19" si="1">M5*0.2</f>
        <v>4512</v>
      </c>
      <c r="O5" s="10">
        <f t="shared" ref="O5:O19" si="2">M5+N5</f>
        <v>27072</v>
      </c>
      <c r="P5" s="7" t="s">
        <v>8</v>
      </c>
    </row>
    <row r="6" spans="1:16" ht="50.1" customHeight="1" x14ac:dyDescent="0.25">
      <c r="A6" s="13" t="s">
        <v>360</v>
      </c>
      <c r="B6" s="13" t="s">
        <v>361</v>
      </c>
      <c r="C6" s="7" t="s">
        <v>368</v>
      </c>
      <c r="D6" s="8" t="s">
        <v>369</v>
      </c>
      <c r="E6" s="35" t="s">
        <v>370</v>
      </c>
      <c r="F6" s="61">
        <v>0.67291666666666661</v>
      </c>
      <c r="G6" s="8" t="s">
        <v>364</v>
      </c>
      <c r="H6" s="8" t="s">
        <v>365</v>
      </c>
      <c r="I6" s="8" t="s">
        <v>365</v>
      </c>
      <c r="J6" s="8" t="s">
        <v>365</v>
      </c>
      <c r="K6" s="35" t="s">
        <v>1831</v>
      </c>
      <c r="L6" s="9">
        <v>150</v>
      </c>
      <c r="M6" s="7">
        <f t="shared" si="0"/>
        <v>18000</v>
      </c>
      <c r="N6" s="7">
        <f t="shared" si="1"/>
        <v>3600</v>
      </c>
      <c r="O6" s="10">
        <f t="shared" si="2"/>
        <v>21600</v>
      </c>
      <c r="P6" s="7" t="s">
        <v>8</v>
      </c>
    </row>
    <row r="7" spans="1:16" ht="50.1" customHeight="1" x14ac:dyDescent="0.25">
      <c r="A7" s="13" t="s">
        <v>360</v>
      </c>
      <c r="B7" s="13" t="s">
        <v>361</v>
      </c>
      <c r="C7" s="7" t="s">
        <v>371</v>
      </c>
      <c r="D7" s="8" t="s">
        <v>369</v>
      </c>
      <c r="E7" s="35" t="s">
        <v>372</v>
      </c>
      <c r="F7" s="61">
        <v>0.67291666666666661</v>
      </c>
      <c r="G7" s="8" t="s">
        <v>364</v>
      </c>
      <c r="H7" s="8" t="s">
        <v>364</v>
      </c>
      <c r="I7" s="8" t="s">
        <v>365</v>
      </c>
      <c r="J7" s="8" t="s">
        <v>365</v>
      </c>
      <c r="K7" s="35" t="s">
        <v>1831</v>
      </c>
      <c r="L7" s="9">
        <v>207</v>
      </c>
      <c r="M7" s="7">
        <f t="shared" si="0"/>
        <v>24840</v>
      </c>
      <c r="N7" s="7">
        <f t="shared" si="1"/>
        <v>4968</v>
      </c>
      <c r="O7" s="10">
        <f t="shared" si="2"/>
        <v>29808</v>
      </c>
      <c r="P7" s="7" t="s">
        <v>8</v>
      </c>
    </row>
    <row r="8" spans="1:16" ht="50.1" customHeight="1" x14ac:dyDescent="0.25">
      <c r="A8" s="13" t="s">
        <v>360</v>
      </c>
      <c r="B8" s="13" t="s">
        <v>361</v>
      </c>
      <c r="C8" s="7" t="s">
        <v>373</v>
      </c>
      <c r="D8" s="8" t="s">
        <v>374</v>
      </c>
      <c r="E8" s="35" t="s">
        <v>375</v>
      </c>
      <c r="F8" s="61">
        <v>0.67291666666666661</v>
      </c>
      <c r="G8" s="8" t="s">
        <v>364</v>
      </c>
      <c r="H8" s="8" t="s">
        <v>365</v>
      </c>
      <c r="I8" s="8" t="s">
        <v>365</v>
      </c>
      <c r="J8" s="8" t="s">
        <v>365</v>
      </c>
      <c r="K8" s="35" t="s">
        <v>1831</v>
      </c>
      <c r="L8" s="9">
        <v>224</v>
      </c>
      <c r="M8" s="7">
        <f t="shared" si="0"/>
        <v>26880</v>
      </c>
      <c r="N8" s="7">
        <f t="shared" si="1"/>
        <v>5376</v>
      </c>
      <c r="O8" s="10">
        <f t="shared" si="2"/>
        <v>32256</v>
      </c>
      <c r="P8" s="7" t="s">
        <v>8</v>
      </c>
    </row>
    <row r="9" spans="1:16" ht="50.1" customHeight="1" thickBot="1" x14ac:dyDescent="0.3">
      <c r="A9" s="33" t="s">
        <v>360</v>
      </c>
      <c r="B9" s="33" t="s">
        <v>361</v>
      </c>
      <c r="C9" s="19" t="s">
        <v>373</v>
      </c>
      <c r="D9" s="21" t="s">
        <v>374</v>
      </c>
      <c r="E9" s="62" t="s">
        <v>375</v>
      </c>
      <c r="F9" s="63">
        <v>0.67291666666666661</v>
      </c>
      <c r="G9" s="21" t="s">
        <v>364</v>
      </c>
      <c r="H9" s="21" t="s">
        <v>364</v>
      </c>
      <c r="I9" s="21" t="s">
        <v>365</v>
      </c>
      <c r="J9" s="21" t="s">
        <v>365</v>
      </c>
      <c r="K9" s="35" t="s">
        <v>1831</v>
      </c>
      <c r="L9" s="22">
        <v>350</v>
      </c>
      <c r="M9" s="19">
        <f t="shared" si="0"/>
        <v>42000</v>
      </c>
      <c r="N9" s="19">
        <f t="shared" si="1"/>
        <v>8400</v>
      </c>
      <c r="O9" s="23">
        <f t="shared" si="2"/>
        <v>50400</v>
      </c>
      <c r="P9" s="19" t="s">
        <v>8</v>
      </c>
    </row>
    <row r="10" spans="1:16" ht="50.1" customHeight="1" thickTop="1" thickBot="1" x14ac:dyDescent="0.3">
      <c r="A10" s="24" t="s">
        <v>376</v>
      </c>
      <c r="B10" s="24" t="s">
        <v>361</v>
      </c>
      <c r="C10" s="24" t="s">
        <v>377</v>
      </c>
      <c r="D10" s="21" t="s">
        <v>367</v>
      </c>
      <c r="E10" s="62" t="s">
        <v>363</v>
      </c>
      <c r="F10" s="63">
        <v>0.67291666666666661</v>
      </c>
      <c r="G10" s="21" t="s">
        <v>364</v>
      </c>
      <c r="H10" s="21" t="s">
        <v>378</v>
      </c>
      <c r="I10" s="21" t="s">
        <v>365</v>
      </c>
      <c r="J10" s="21" t="s">
        <v>365</v>
      </c>
      <c r="K10" s="35" t="s">
        <v>1831</v>
      </c>
      <c r="L10" s="26">
        <v>175</v>
      </c>
      <c r="M10" s="24">
        <f t="shared" si="0"/>
        <v>21000</v>
      </c>
      <c r="N10" s="24">
        <f t="shared" si="1"/>
        <v>4200</v>
      </c>
      <c r="O10" s="27">
        <f t="shared" si="2"/>
        <v>25200</v>
      </c>
      <c r="P10" s="24" t="s">
        <v>8</v>
      </c>
    </row>
    <row r="11" spans="1:16" ht="50.1" customHeight="1" thickTop="1" thickBot="1" x14ac:dyDescent="0.3">
      <c r="A11" s="24" t="s">
        <v>376</v>
      </c>
      <c r="B11" s="24" t="s">
        <v>361</v>
      </c>
      <c r="C11" s="7" t="s">
        <v>379</v>
      </c>
      <c r="D11" s="21" t="s">
        <v>367</v>
      </c>
      <c r="E11" s="62" t="s">
        <v>363</v>
      </c>
      <c r="F11" s="63">
        <v>0.67291666666666661</v>
      </c>
      <c r="G11" s="8" t="s">
        <v>364</v>
      </c>
      <c r="H11" s="8" t="s">
        <v>364</v>
      </c>
      <c r="I11" s="8" t="s">
        <v>365</v>
      </c>
      <c r="J11" s="8" t="s">
        <v>365</v>
      </c>
      <c r="K11" s="35" t="s">
        <v>1831</v>
      </c>
      <c r="L11" s="9">
        <v>257</v>
      </c>
      <c r="M11" s="7">
        <f t="shared" si="0"/>
        <v>30840</v>
      </c>
      <c r="N11" s="7">
        <f t="shared" si="1"/>
        <v>6168</v>
      </c>
      <c r="O11" s="10">
        <f t="shared" si="2"/>
        <v>37008</v>
      </c>
      <c r="P11" s="7" t="s">
        <v>8</v>
      </c>
    </row>
    <row r="12" spans="1:16" ht="50.1" customHeight="1" thickTop="1" thickBot="1" x14ac:dyDescent="0.3">
      <c r="A12" s="24" t="s">
        <v>376</v>
      </c>
      <c r="B12" s="24" t="s">
        <v>361</v>
      </c>
      <c r="C12" s="7" t="s">
        <v>380</v>
      </c>
      <c r="D12" s="21" t="s">
        <v>369</v>
      </c>
      <c r="E12" s="62" t="s">
        <v>363</v>
      </c>
      <c r="F12" s="63">
        <v>0.67291666666666661</v>
      </c>
      <c r="G12" s="8" t="s">
        <v>364</v>
      </c>
      <c r="H12" s="8" t="s">
        <v>365</v>
      </c>
      <c r="I12" s="8" t="s">
        <v>365</v>
      </c>
      <c r="J12" s="8" t="s">
        <v>365</v>
      </c>
      <c r="K12" s="35" t="s">
        <v>1831</v>
      </c>
      <c r="L12" s="9">
        <v>219</v>
      </c>
      <c r="M12" s="7">
        <f t="shared" si="0"/>
        <v>26280</v>
      </c>
      <c r="N12" s="7">
        <f t="shared" si="1"/>
        <v>5256</v>
      </c>
      <c r="O12" s="10">
        <f t="shared" si="2"/>
        <v>31536</v>
      </c>
      <c r="P12" s="7" t="s">
        <v>8</v>
      </c>
    </row>
    <row r="13" spans="1:16" ht="50.1" customHeight="1" thickTop="1" x14ac:dyDescent="0.25">
      <c r="A13" s="46" t="s">
        <v>376</v>
      </c>
      <c r="B13" s="46" t="s">
        <v>361</v>
      </c>
      <c r="C13" s="39" t="s">
        <v>381</v>
      </c>
      <c r="D13" s="64" t="s">
        <v>369</v>
      </c>
      <c r="E13" s="65" t="s">
        <v>370</v>
      </c>
      <c r="F13" s="66">
        <v>0.67291666666666661</v>
      </c>
      <c r="G13" s="64" t="s">
        <v>364</v>
      </c>
      <c r="H13" s="8" t="s">
        <v>364</v>
      </c>
      <c r="I13" s="8" t="s">
        <v>365</v>
      </c>
      <c r="J13" s="8" t="s">
        <v>365</v>
      </c>
      <c r="K13" s="35" t="s">
        <v>1831</v>
      </c>
      <c r="L13" s="9">
        <v>265</v>
      </c>
      <c r="M13" s="7">
        <f t="shared" si="0"/>
        <v>31800</v>
      </c>
      <c r="N13" s="7">
        <f t="shared" si="1"/>
        <v>6360</v>
      </c>
      <c r="O13" s="10">
        <f t="shared" si="2"/>
        <v>38160</v>
      </c>
      <c r="P13" s="7" t="s">
        <v>8</v>
      </c>
    </row>
    <row r="14" spans="1:16" ht="50.1" customHeight="1" x14ac:dyDescent="0.25">
      <c r="A14" s="7" t="s">
        <v>376</v>
      </c>
      <c r="B14" s="7" t="s">
        <v>361</v>
      </c>
      <c r="C14" s="7" t="s">
        <v>382</v>
      </c>
      <c r="D14" s="8" t="s">
        <v>369</v>
      </c>
      <c r="E14" s="35" t="s">
        <v>370</v>
      </c>
      <c r="F14" s="61">
        <v>0.67291666666666661</v>
      </c>
      <c r="G14" s="8" t="s">
        <v>364</v>
      </c>
      <c r="H14" s="11" t="s">
        <v>364</v>
      </c>
      <c r="I14" s="11" t="s">
        <v>364</v>
      </c>
      <c r="J14" s="11" t="s">
        <v>364</v>
      </c>
      <c r="K14" s="35" t="s">
        <v>1831</v>
      </c>
      <c r="L14" s="9">
        <v>331</v>
      </c>
      <c r="M14" s="7">
        <f t="shared" si="0"/>
        <v>39720</v>
      </c>
      <c r="N14" s="7">
        <f t="shared" si="1"/>
        <v>7944</v>
      </c>
      <c r="O14" s="10">
        <f t="shared" si="2"/>
        <v>47664</v>
      </c>
      <c r="P14" s="7" t="s">
        <v>8</v>
      </c>
    </row>
    <row r="15" spans="1:16" ht="50.1" customHeight="1" x14ac:dyDescent="0.25">
      <c r="A15" s="7" t="s">
        <v>376</v>
      </c>
      <c r="B15" s="7" t="s">
        <v>361</v>
      </c>
      <c r="C15" s="7" t="s">
        <v>383</v>
      </c>
      <c r="D15" s="8" t="s">
        <v>374</v>
      </c>
      <c r="E15" s="35" t="s">
        <v>375</v>
      </c>
      <c r="F15" s="61">
        <v>0.67291666666666661</v>
      </c>
      <c r="G15" s="8" t="s">
        <v>364</v>
      </c>
      <c r="H15" s="8" t="s">
        <v>365</v>
      </c>
      <c r="I15" s="8" t="s">
        <v>365</v>
      </c>
      <c r="J15" s="8" t="s">
        <v>365</v>
      </c>
      <c r="K15" s="35" t="s">
        <v>1831</v>
      </c>
      <c r="L15" s="9">
        <v>382</v>
      </c>
      <c r="M15" s="7">
        <f t="shared" si="0"/>
        <v>45840</v>
      </c>
      <c r="N15" s="7">
        <f t="shared" si="1"/>
        <v>9168</v>
      </c>
      <c r="O15" s="10">
        <f t="shared" si="2"/>
        <v>55008</v>
      </c>
      <c r="P15" s="7" t="s">
        <v>8</v>
      </c>
    </row>
    <row r="16" spans="1:16" ht="50.1" customHeight="1" x14ac:dyDescent="0.25">
      <c r="A16" s="7" t="s">
        <v>376</v>
      </c>
      <c r="B16" s="7" t="s">
        <v>361</v>
      </c>
      <c r="C16" s="7" t="s">
        <v>384</v>
      </c>
      <c r="D16" s="8" t="s">
        <v>374</v>
      </c>
      <c r="E16" s="35" t="s">
        <v>375</v>
      </c>
      <c r="F16" s="61">
        <v>0.67291666666666661</v>
      </c>
      <c r="G16" s="8" t="s">
        <v>364</v>
      </c>
      <c r="H16" s="8" t="s">
        <v>364</v>
      </c>
      <c r="I16" s="8" t="s">
        <v>365</v>
      </c>
      <c r="J16" s="8" t="s">
        <v>365</v>
      </c>
      <c r="K16" s="35" t="s">
        <v>1831</v>
      </c>
      <c r="L16" s="9">
        <v>465</v>
      </c>
      <c r="M16" s="7">
        <f t="shared" si="0"/>
        <v>55800</v>
      </c>
      <c r="N16" s="7">
        <f t="shared" si="1"/>
        <v>11160</v>
      </c>
      <c r="O16" s="10">
        <f t="shared" si="2"/>
        <v>66960</v>
      </c>
      <c r="P16" s="7" t="s">
        <v>8</v>
      </c>
    </row>
    <row r="17" spans="1:16" ht="50.1" customHeight="1" x14ac:dyDescent="0.25">
      <c r="A17" s="7" t="s">
        <v>376</v>
      </c>
      <c r="B17" s="7" t="s">
        <v>361</v>
      </c>
      <c r="C17" s="7" t="s">
        <v>385</v>
      </c>
      <c r="D17" s="8" t="s">
        <v>374</v>
      </c>
      <c r="E17" s="35" t="s">
        <v>375</v>
      </c>
      <c r="F17" s="61">
        <v>0.67291666666666661</v>
      </c>
      <c r="G17" s="8" t="s">
        <v>364</v>
      </c>
      <c r="H17" s="8" t="s">
        <v>364</v>
      </c>
      <c r="I17" s="8" t="s">
        <v>364</v>
      </c>
      <c r="J17" s="8" t="s">
        <v>364</v>
      </c>
      <c r="K17" s="35" t="s">
        <v>1831</v>
      </c>
      <c r="L17" s="9">
        <v>545</v>
      </c>
      <c r="M17" s="7">
        <f t="shared" si="0"/>
        <v>65400</v>
      </c>
      <c r="N17" s="7">
        <f t="shared" si="1"/>
        <v>13080</v>
      </c>
      <c r="O17" s="10">
        <f t="shared" si="2"/>
        <v>78480</v>
      </c>
      <c r="P17" s="7" t="s">
        <v>8</v>
      </c>
    </row>
    <row r="18" spans="1:16" ht="50.1" customHeight="1" x14ac:dyDescent="0.25">
      <c r="A18" s="7" t="s">
        <v>376</v>
      </c>
      <c r="B18" s="7" t="s">
        <v>361</v>
      </c>
      <c r="C18" s="7" t="s">
        <v>386</v>
      </c>
      <c r="D18" s="8" t="s">
        <v>387</v>
      </c>
      <c r="E18" s="35" t="s">
        <v>388</v>
      </c>
      <c r="F18" s="61">
        <v>0.67291666666666661</v>
      </c>
      <c r="G18" s="8" t="s">
        <v>364</v>
      </c>
      <c r="H18" s="8" t="s">
        <v>364</v>
      </c>
      <c r="I18" s="8" t="s">
        <v>364</v>
      </c>
      <c r="J18" s="8" t="s">
        <v>365</v>
      </c>
      <c r="K18" s="35" t="s">
        <v>1831</v>
      </c>
      <c r="L18" s="9">
        <v>715</v>
      </c>
      <c r="M18" s="7">
        <f t="shared" si="0"/>
        <v>85800</v>
      </c>
      <c r="N18" s="7">
        <f t="shared" si="1"/>
        <v>17160</v>
      </c>
      <c r="O18" s="10">
        <f t="shared" si="2"/>
        <v>102960</v>
      </c>
      <c r="P18" s="7" t="s">
        <v>8</v>
      </c>
    </row>
    <row r="19" spans="1:16" ht="50.1" customHeight="1" x14ac:dyDescent="0.25">
      <c r="A19" s="24" t="s">
        <v>376</v>
      </c>
      <c r="B19" s="24" t="s">
        <v>361</v>
      </c>
      <c r="C19" s="24" t="s">
        <v>389</v>
      </c>
      <c r="D19" s="8" t="s">
        <v>390</v>
      </c>
      <c r="E19" s="35" t="s">
        <v>388</v>
      </c>
      <c r="F19" s="61">
        <v>0.16874999999999998</v>
      </c>
      <c r="G19" s="29" t="s">
        <v>364</v>
      </c>
      <c r="H19" s="8" t="s">
        <v>364</v>
      </c>
      <c r="I19" s="8" t="s">
        <v>364</v>
      </c>
      <c r="J19" s="8" t="s">
        <v>365</v>
      </c>
      <c r="K19" s="35" t="s">
        <v>1831</v>
      </c>
      <c r="L19" s="9">
        <v>975</v>
      </c>
      <c r="M19" s="7">
        <f t="shared" si="0"/>
        <v>117000</v>
      </c>
      <c r="N19" s="7">
        <f t="shared" si="1"/>
        <v>23400</v>
      </c>
      <c r="O19" s="10">
        <f t="shared" si="2"/>
        <v>140400</v>
      </c>
      <c r="P19" s="7" t="s">
        <v>8</v>
      </c>
    </row>
    <row r="20" spans="1:16" ht="84.95" customHeight="1" x14ac:dyDescent="0.3">
      <c r="A20" s="14"/>
      <c r="B20" s="15"/>
      <c r="C20" s="15"/>
    </row>
    <row r="21" spans="1:16" ht="84.95" customHeight="1" x14ac:dyDescent="0.3">
      <c r="A21" s="14"/>
    </row>
    <row r="22" spans="1:16" ht="84.95" customHeight="1" x14ac:dyDescent="0.3">
      <c r="A22" s="14"/>
    </row>
    <row r="23" spans="1:16" ht="84.95" customHeight="1" x14ac:dyDescent="0.3">
      <c r="A23" s="14"/>
    </row>
    <row r="24" spans="1:16" ht="84.95" customHeight="1" x14ac:dyDescent="0.3">
      <c r="A24" s="14"/>
    </row>
    <row r="25" spans="1:16" ht="84.95" customHeight="1" x14ac:dyDescent="0.3">
      <c r="A25" s="14"/>
    </row>
    <row r="26" spans="1:16" ht="84.95" customHeight="1" x14ac:dyDescent="0.3">
      <c r="A26" s="14"/>
    </row>
    <row r="27" spans="1:16" ht="84.95" customHeight="1" x14ac:dyDescent="0.3">
      <c r="A27" s="14"/>
    </row>
    <row r="28" spans="1:16" ht="33" customHeight="1" x14ac:dyDescent="0.3">
      <c r="A28" s="14"/>
    </row>
    <row r="29" spans="1:16" ht="33" customHeight="1" x14ac:dyDescent="0.3">
      <c r="A29" s="14"/>
    </row>
    <row r="30" spans="1:16" ht="33" customHeight="1" x14ac:dyDescent="0.3">
      <c r="A30" s="14"/>
    </row>
    <row r="31" spans="1:16" ht="33" customHeight="1" x14ac:dyDescent="0.3">
      <c r="A31" s="14"/>
    </row>
    <row r="32" spans="1:16" ht="33" customHeight="1" x14ac:dyDescent="0.3">
      <c r="A32" s="14"/>
    </row>
    <row r="33" spans="1:1" ht="33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33" customHeight="1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  <row r="48" spans="1:1" ht="33" customHeight="1" x14ac:dyDescent="0.3">
      <c r="A48" s="14"/>
    </row>
    <row r="49" spans="1:1" ht="33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18.75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</sheetData>
  <sheetProtection algorithmName="SHA-512" hashValue="ZQdnL6y//IBv6npdTVQfZS3iOogbtkCrHjsOwxMHhY1q/wVapb14B6eHzafR8dYVPMAXZooT36HvQN4AkAMY1Q==" saltValue="QKzObVuiQ4fm5n7bNWpfUQ==" spinCount="100000" sheet="1" objects="1" scenarios="1"/>
  <mergeCells count="2">
    <mergeCell ref="A1:P1"/>
    <mergeCell ref="A2:P2"/>
  </mergeCells>
  <dataValidations count="5">
    <dataValidation type="list" allowBlank="1" showInputMessage="1" showErrorMessage="1" sqref="E6:E19">
      <formula1>"480x272,800x480,1024x600,1024x768"</formula1>
    </dataValidation>
    <dataValidation type="list" allowBlank="1" sqref="P4:P19">
      <formula1>"✅ Lager,⛔ Nema na stanju,⚠️ Na upit"</formula1>
    </dataValidation>
    <dataValidation type="list" allowBlank="1" showInputMessage="1" showErrorMessage="1" sqref="F4:F19">
      <formula1>"16:9,4:3"</formula1>
    </dataValidation>
    <dataValidation type="list" allowBlank="1" showInputMessage="1" showErrorMessage="1" sqref="E4:E5">
      <formula1>"480x272,800x400,1024x600,1024x768"</formula1>
    </dataValidation>
    <dataValidation type="list" allowBlank="1" showInputMessage="1" showErrorMessage="1" sqref="D4:D19">
      <formula1>"4.3'',7'',10.1'',12'',15''"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73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45" style="2" customWidth="1"/>
    <col min="2" max="2" width="24.28515625" style="1" customWidth="1"/>
    <col min="3" max="4" width="21.42578125" style="16" customWidth="1"/>
    <col min="5" max="5" width="17.85546875" style="1" customWidth="1"/>
    <col min="6" max="6" width="19" customWidth="1"/>
    <col min="7" max="8" width="19.42578125" customWidth="1"/>
    <col min="9" max="9" width="21.7109375" customWidth="1"/>
  </cols>
  <sheetData>
    <row r="1" spans="1:18" ht="70.5" customHeight="1" x14ac:dyDescent="1.05">
      <c r="A1" s="180" t="s">
        <v>557</v>
      </c>
      <c r="B1" s="181"/>
      <c r="C1" s="181"/>
      <c r="D1" s="181"/>
      <c r="E1" s="181"/>
      <c r="F1" s="181"/>
      <c r="G1" s="181"/>
      <c r="H1" s="181"/>
      <c r="I1" s="181"/>
    </row>
    <row r="2" spans="1:18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  <c r="O2" s="74"/>
      <c r="P2" s="74"/>
      <c r="Q2" s="80"/>
      <c r="R2" s="80"/>
    </row>
    <row r="3" spans="1:18" s="17" customFormat="1" ht="69.75" customHeight="1" x14ac:dyDescent="0.25">
      <c r="A3" s="6" t="s">
        <v>1</v>
      </c>
      <c r="B3" s="6" t="s">
        <v>0</v>
      </c>
      <c r="C3" s="6" t="s">
        <v>2</v>
      </c>
      <c r="D3" s="6" t="s">
        <v>1794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1:18" s="17" customFormat="1" ht="69.75" customHeight="1" x14ac:dyDescent="0.25">
      <c r="A4" s="7" t="s">
        <v>558</v>
      </c>
      <c r="B4" s="18" t="s">
        <v>559</v>
      </c>
      <c r="C4" s="8" t="s">
        <v>560</v>
      </c>
      <c r="D4" s="8" t="s">
        <v>2866</v>
      </c>
      <c r="E4" s="9">
        <v>15.6</v>
      </c>
      <c r="F4" s="7">
        <f t="shared" ref="F4:F20" si="0">E4*120</f>
        <v>1872</v>
      </c>
      <c r="G4" s="7">
        <f t="shared" ref="G4:G8" si="1">F4*0.2</f>
        <v>374.40000000000003</v>
      </c>
      <c r="H4" s="10">
        <f t="shared" ref="H4:H8" si="2">F4+G4</f>
        <v>2246.4</v>
      </c>
      <c r="I4" s="7" t="s">
        <v>8</v>
      </c>
    </row>
    <row r="5" spans="1:18" s="17" customFormat="1" ht="69.75" customHeight="1" x14ac:dyDescent="0.25">
      <c r="A5" s="7" t="s">
        <v>561</v>
      </c>
      <c r="B5" s="18" t="s">
        <v>559</v>
      </c>
      <c r="C5" s="8" t="s">
        <v>562</v>
      </c>
      <c r="D5" s="8" t="s">
        <v>2866</v>
      </c>
      <c r="E5" s="9">
        <v>27</v>
      </c>
      <c r="F5" s="7">
        <f t="shared" si="0"/>
        <v>3240</v>
      </c>
      <c r="G5" s="7">
        <f t="shared" si="1"/>
        <v>648</v>
      </c>
      <c r="H5" s="10">
        <f t="shared" si="2"/>
        <v>3888</v>
      </c>
      <c r="I5" s="7" t="s">
        <v>8</v>
      </c>
    </row>
    <row r="6" spans="1:18" s="17" customFormat="1" ht="69.75" customHeight="1" x14ac:dyDescent="0.25">
      <c r="A6" s="7" t="s">
        <v>561</v>
      </c>
      <c r="B6" s="18" t="s">
        <v>559</v>
      </c>
      <c r="C6" s="8" t="s">
        <v>563</v>
      </c>
      <c r="D6" s="8" t="s">
        <v>2866</v>
      </c>
      <c r="E6" s="9">
        <v>35.5</v>
      </c>
      <c r="F6" s="7">
        <f t="shared" si="0"/>
        <v>4260</v>
      </c>
      <c r="G6" s="7">
        <f t="shared" si="1"/>
        <v>852</v>
      </c>
      <c r="H6" s="10">
        <f t="shared" si="2"/>
        <v>5112</v>
      </c>
      <c r="I6" s="7" t="s">
        <v>8</v>
      </c>
    </row>
    <row r="7" spans="1:18" s="17" customFormat="1" ht="69.75" customHeight="1" x14ac:dyDescent="0.25">
      <c r="A7" s="7" t="s">
        <v>564</v>
      </c>
      <c r="B7" s="18" t="s">
        <v>559</v>
      </c>
      <c r="C7" s="8" t="s">
        <v>565</v>
      </c>
      <c r="D7" s="8" t="s">
        <v>2866</v>
      </c>
      <c r="E7" s="9">
        <v>73</v>
      </c>
      <c r="F7" s="7">
        <f t="shared" si="0"/>
        <v>8760</v>
      </c>
      <c r="G7" s="7">
        <f t="shared" si="1"/>
        <v>1752</v>
      </c>
      <c r="H7" s="10">
        <f t="shared" si="2"/>
        <v>10512</v>
      </c>
      <c r="I7" s="7" t="s">
        <v>8</v>
      </c>
    </row>
    <row r="8" spans="1:18" s="17" customFormat="1" ht="69.75" customHeight="1" x14ac:dyDescent="0.25">
      <c r="A8" s="7" t="s">
        <v>566</v>
      </c>
      <c r="B8" s="18" t="s">
        <v>567</v>
      </c>
      <c r="C8" s="8" t="s">
        <v>568</v>
      </c>
      <c r="D8" s="8" t="s">
        <v>2866</v>
      </c>
      <c r="E8" s="9">
        <v>87</v>
      </c>
      <c r="F8" s="7">
        <f t="shared" si="0"/>
        <v>10440</v>
      </c>
      <c r="G8" s="7">
        <f t="shared" si="1"/>
        <v>2088</v>
      </c>
      <c r="H8" s="10">
        <f t="shared" si="2"/>
        <v>12528</v>
      </c>
      <c r="I8" s="7" t="s">
        <v>8</v>
      </c>
    </row>
    <row r="9" spans="1:18" ht="84.95" customHeight="1" x14ac:dyDescent="0.25">
      <c r="A9" s="7" t="s">
        <v>569</v>
      </c>
      <c r="B9" s="18" t="s">
        <v>567</v>
      </c>
      <c r="C9" s="8" t="s">
        <v>570</v>
      </c>
      <c r="D9" s="8" t="s">
        <v>2866</v>
      </c>
      <c r="E9" s="9">
        <v>87</v>
      </c>
      <c r="F9" s="7">
        <f t="shared" si="0"/>
        <v>10440</v>
      </c>
      <c r="G9" s="7">
        <f>F9*0.2</f>
        <v>2088</v>
      </c>
      <c r="H9" s="10">
        <f>F9+G9</f>
        <v>12528</v>
      </c>
      <c r="I9" s="7" t="s">
        <v>8</v>
      </c>
    </row>
    <row r="10" spans="1:18" ht="84.95" customHeight="1" x14ac:dyDescent="0.25">
      <c r="A10" s="7" t="s">
        <v>571</v>
      </c>
      <c r="B10" s="18" t="s">
        <v>567</v>
      </c>
      <c r="C10" s="8" t="s">
        <v>572</v>
      </c>
      <c r="D10" s="8" t="s">
        <v>2866</v>
      </c>
      <c r="E10" s="9">
        <v>87</v>
      </c>
      <c r="F10" s="7">
        <f t="shared" si="0"/>
        <v>10440</v>
      </c>
      <c r="G10" s="7">
        <f t="shared" ref="G10:G20" si="3">F10*0.2</f>
        <v>2088</v>
      </c>
      <c r="H10" s="10">
        <f t="shared" ref="H10:H20" si="4">F10+G10</f>
        <v>12528</v>
      </c>
      <c r="I10" s="7" t="s">
        <v>8</v>
      </c>
    </row>
    <row r="11" spans="1:18" ht="84.95" customHeight="1" x14ac:dyDescent="0.25">
      <c r="A11" s="7" t="s">
        <v>573</v>
      </c>
      <c r="B11" s="18" t="s">
        <v>567</v>
      </c>
      <c r="C11" s="8" t="s">
        <v>574</v>
      </c>
      <c r="D11" s="8" t="s">
        <v>2866</v>
      </c>
      <c r="E11" s="9">
        <v>87</v>
      </c>
      <c r="F11" s="7">
        <f t="shared" si="0"/>
        <v>10440</v>
      </c>
      <c r="G11" s="7">
        <f t="shared" si="3"/>
        <v>2088</v>
      </c>
      <c r="H11" s="10">
        <f t="shared" si="4"/>
        <v>12528</v>
      </c>
      <c r="I11" s="7" t="s">
        <v>8</v>
      </c>
    </row>
    <row r="12" spans="1:18" ht="84.95" customHeight="1" x14ac:dyDescent="0.25">
      <c r="A12" s="7" t="s">
        <v>575</v>
      </c>
      <c r="B12" s="18" t="s">
        <v>567</v>
      </c>
      <c r="C12" s="8" t="s">
        <v>576</v>
      </c>
      <c r="D12" s="8" t="s">
        <v>2866</v>
      </c>
      <c r="E12" s="9">
        <v>87</v>
      </c>
      <c r="F12" s="7">
        <f t="shared" si="0"/>
        <v>10440</v>
      </c>
      <c r="G12" s="7">
        <f t="shared" si="3"/>
        <v>2088</v>
      </c>
      <c r="H12" s="10">
        <f t="shared" si="4"/>
        <v>12528</v>
      </c>
      <c r="I12" s="7" t="s">
        <v>8</v>
      </c>
    </row>
    <row r="13" spans="1:18" ht="84.95" customHeight="1" x14ac:dyDescent="0.25">
      <c r="A13" s="7" t="s">
        <v>577</v>
      </c>
      <c r="B13" s="18" t="s">
        <v>567</v>
      </c>
      <c r="C13" s="8" t="s">
        <v>578</v>
      </c>
      <c r="D13" s="8" t="s">
        <v>2866</v>
      </c>
      <c r="E13" s="9">
        <v>87</v>
      </c>
      <c r="F13" s="7">
        <f t="shared" si="0"/>
        <v>10440</v>
      </c>
      <c r="G13" s="7">
        <f t="shared" si="3"/>
        <v>2088</v>
      </c>
      <c r="H13" s="10">
        <f t="shared" si="4"/>
        <v>12528</v>
      </c>
      <c r="I13" s="7" t="s">
        <v>8</v>
      </c>
    </row>
    <row r="14" spans="1:18" ht="80.099999999999994" customHeight="1" x14ac:dyDescent="0.25">
      <c r="A14" s="7" t="s">
        <v>579</v>
      </c>
      <c r="B14" s="18" t="s">
        <v>567</v>
      </c>
      <c r="C14" s="8" t="s">
        <v>580</v>
      </c>
      <c r="D14" s="8" t="s">
        <v>2866</v>
      </c>
      <c r="E14" s="9">
        <v>87</v>
      </c>
      <c r="F14" s="7">
        <f t="shared" si="0"/>
        <v>10440</v>
      </c>
      <c r="G14" s="7">
        <f t="shared" si="3"/>
        <v>2088</v>
      </c>
      <c r="H14" s="10">
        <f t="shared" si="4"/>
        <v>12528</v>
      </c>
      <c r="I14" s="7" t="s">
        <v>8</v>
      </c>
    </row>
    <row r="15" spans="1:18" ht="80.099999999999994" customHeight="1" x14ac:dyDescent="0.25">
      <c r="A15" s="7" t="s">
        <v>581</v>
      </c>
      <c r="B15" s="18" t="s">
        <v>567</v>
      </c>
      <c r="C15" s="8" t="s">
        <v>582</v>
      </c>
      <c r="D15" s="8" t="s">
        <v>2866</v>
      </c>
      <c r="E15" s="9">
        <v>61</v>
      </c>
      <c r="F15" s="7">
        <f t="shared" si="0"/>
        <v>7320</v>
      </c>
      <c r="G15" s="7">
        <f t="shared" si="3"/>
        <v>1464</v>
      </c>
      <c r="H15" s="10">
        <f t="shared" si="4"/>
        <v>8784</v>
      </c>
      <c r="I15" s="7" t="s">
        <v>8</v>
      </c>
    </row>
    <row r="16" spans="1:18" ht="80.099999999999994" customHeight="1" x14ac:dyDescent="0.25">
      <c r="A16" s="7" t="s">
        <v>583</v>
      </c>
      <c r="B16" s="18" t="s">
        <v>584</v>
      </c>
      <c r="C16" s="8" t="s">
        <v>585</v>
      </c>
      <c r="D16" s="8" t="s">
        <v>2866</v>
      </c>
      <c r="E16" s="9">
        <v>168</v>
      </c>
      <c r="F16" s="7">
        <f t="shared" si="0"/>
        <v>20160</v>
      </c>
      <c r="G16" s="7">
        <f t="shared" si="3"/>
        <v>4032</v>
      </c>
      <c r="H16" s="10">
        <f t="shared" si="4"/>
        <v>24192</v>
      </c>
      <c r="I16" s="7" t="s">
        <v>8</v>
      </c>
    </row>
    <row r="17" spans="1:9" ht="80.099999999999994" customHeight="1" x14ac:dyDescent="0.25">
      <c r="A17" s="7" t="s">
        <v>586</v>
      </c>
      <c r="B17" s="18" t="s">
        <v>587</v>
      </c>
      <c r="C17" s="8" t="s">
        <v>588</v>
      </c>
      <c r="D17" s="8" t="s">
        <v>2866</v>
      </c>
      <c r="E17" s="9">
        <v>16</v>
      </c>
      <c r="F17" s="7">
        <f t="shared" si="0"/>
        <v>1920</v>
      </c>
      <c r="G17" s="7">
        <f t="shared" si="3"/>
        <v>384</v>
      </c>
      <c r="H17" s="10">
        <f t="shared" si="4"/>
        <v>2304</v>
      </c>
      <c r="I17" s="7" t="s">
        <v>8</v>
      </c>
    </row>
    <row r="18" spans="1:9" ht="80.099999999999994" customHeight="1" x14ac:dyDescent="0.25">
      <c r="A18" s="7" t="s">
        <v>589</v>
      </c>
      <c r="B18" s="18" t="s">
        <v>587</v>
      </c>
      <c r="C18" s="8" t="s">
        <v>590</v>
      </c>
      <c r="D18" s="8" t="s">
        <v>2866</v>
      </c>
      <c r="E18" s="9">
        <v>30</v>
      </c>
      <c r="F18" s="7">
        <f t="shared" si="0"/>
        <v>3600</v>
      </c>
      <c r="G18" s="7">
        <f t="shared" si="3"/>
        <v>720</v>
      </c>
      <c r="H18" s="10">
        <f t="shared" si="4"/>
        <v>4320</v>
      </c>
      <c r="I18" s="7" t="s">
        <v>8</v>
      </c>
    </row>
    <row r="19" spans="1:9" ht="80.099999999999994" customHeight="1" x14ac:dyDescent="0.25">
      <c r="A19" s="7" t="s">
        <v>591</v>
      </c>
      <c r="B19" s="18" t="s">
        <v>587</v>
      </c>
      <c r="C19" s="11" t="s">
        <v>592</v>
      </c>
      <c r="D19" s="8" t="s">
        <v>2866</v>
      </c>
      <c r="E19" s="9">
        <v>60</v>
      </c>
      <c r="F19" s="7">
        <f t="shared" si="0"/>
        <v>7200</v>
      </c>
      <c r="G19" s="7">
        <f t="shared" si="3"/>
        <v>1440</v>
      </c>
      <c r="H19" s="10">
        <f t="shared" si="4"/>
        <v>8640</v>
      </c>
      <c r="I19" s="7" t="s">
        <v>8</v>
      </c>
    </row>
    <row r="20" spans="1:9" ht="80.099999999999994" customHeight="1" x14ac:dyDescent="0.25">
      <c r="A20" s="7" t="s">
        <v>593</v>
      </c>
      <c r="B20" s="18" t="s">
        <v>587</v>
      </c>
      <c r="C20" s="8" t="s">
        <v>594</v>
      </c>
      <c r="D20" s="8" t="s">
        <v>2866</v>
      </c>
      <c r="E20" s="9">
        <v>197</v>
      </c>
      <c r="F20" s="7">
        <f t="shared" si="0"/>
        <v>23640</v>
      </c>
      <c r="G20" s="7">
        <f t="shared" si="3"/>
        <v>4728</v>
      </c>
      <c r="H20" s="10">
        <f t="shared" si="4"/>
        <v>28368</v>
      </c>
      <c r="I20" s="7" t="s">
        <v>8</v>
      </c>
    </row>
    <row r="21" spans="1:9" ht="84.95" customHeight="1" x14ac:dyDescent="0.25">
      <c r="A21"/>
      <c r="B21"/>
      <c r="C21"/>
      <c r="D21"/>
      <c r="E21"/>
    </row>
    <row r="22" spans="1:9" ht="84.95" customHeight="1" x14ac:dyDescent="0.25">
      <c r="A22"/>
      <c r="B22"/>
      <c r="C22"/>
      <c r="D22"/>
      <c r="E22"/>
    </row>
    <row r="23" spans="1:9" ht="84.95" customHeight="1" x14ac:dyDescent="0.25">
      <c r="A23"/>
      <c r="B23"/>
      <c r="C23"/>
      <c r="D23"/>
      <c r="E23"/>
    </row>
    <row r="24" spans="1:9" ht="84.95" customHeight="1" x14ac:dyDescent="0.25">
      <c r="A24"/>
      <c r="B24"/>
      <c r="C24"/>
      <c r="D24"/>
      <c r="E24"/>
    </row>
    <row r="25" spans="1:9" ht="84.95" customHeight="1" x14ac:dyDescent="0.25">
      <c r="A25"/>
      <c r="B25"/>
      <c r="C25"/>
      <c r="D25"/>
      <c r="E25"/>
    </row>
    <row r="26" spans="1:9" ht="84.95" customHeight="1" x14ac:dyDescent="0.25">
      <c r="A26"/>
      <c r="B26"/>
      <c r="C26"/>
      <c r="D26"/>
      <c r="E26"/>
    </row>
    <row r="27" spans="1:9" ht="84.95" customHeight="1" x14ac:dyDescent="0.25">
      <c r="A27"/>
      <c r="B27"/>
      <c r="C27"/>
      <c r="D27"/>
      <c r="E27"/>
    </row>
    <row r="28" spans="1:9" ht="84.95" customHeight="1" x14ac:dyDescent="0.25">
      <c r="A28"/>
      <c r="B28"/>
      <c r="C28"/>
      <c r="D28"/>
      <c r="E28"/>
    </row>
    <row r="29" spans="1:9" ht="84.95" customHeight="1" x14ac:dyDescent="0.25">
      <c r="A29"/>
      <c r="B29"/>
      <c r="C29"/>
      <c r="D29"/>
      <c r="E29"/>
    </row>
    <row r="30" spans="1:9" ht="84.95" customHeight="1" x14ac:dyDescent="0.25">
      <c r="A30"/>
      <c r="B30"/>
      <c r="C30"/>
      <c r="D30"/>
      <c r="E30"/>
    </row>
    <row r="31" spans="1:9" ht="84.95" customHeight="1" x14ac:dyDescent="0.25">
      <c r="A31"/>
      <c r="B31"/>
      <c r="C31"/>
      <c r="D31"/>
      <c r="E31"/>
    </row>
    <row r="32" spans="1:9" ht="84.95" customHeight="1" x14ac:dyDescent="0.25">
      <c r="A32"/>
      <c r="B32"/>
      <c r="C32"/>
      <c r="D32"/>
      <c r="E32"/>
    </row>
    <row r="33" customFormat="1" ht="84.95" customHeight="1" x14ac:dyDescent="0.25"/>
    <row r="34" customFormat="1" ht="84.95" customHeight="1" x14ac:dyDescent="0.25"/>
    <row r="35" customFormat="1" ht="84.95" customHeight="1" x14ac:dyDescent="0.25"/>
    <row r="36" customFormat="1" ht="84.95" customHeight="1" x14ac:dyDescent="0.25"/>
    <row r="37" customFormat="1" ht="84.95" customHeight="1" x14ac:dyDescent="0.25"/>
    <row r="38" customFormat="1" ht="84.95" customHeight="1" x14ac:dyDescent="0.25"/>
    <row r="39" customFormat="1" ht="84.95" customHeight="1" x14ac:dyDescent="0.25"/>
    <row r="40" customFormat="1" ht="84.95" customHeight="1" x14ac:dyDescent="0.25"/>
    <row r="41" customFormat="1" ht="84.95" customHeight="1" x14ac:dyDescent="0.25"/>
    <row r="42" customFormat="1" ht="84.95" customHeight="1" x14ac:dyDescent="0.25"/>
    <row r="43" customFormat="1" ht="84.95" customHeight="1" x14ac:dyDescent="0.25"/>
    <row r="44" customFormat="1" ht="84.95" customHeight="1" x14ac:dyDescent="0.25"/>
    <row r="45" customFormat="1" ht="84.95" customHeight="1" x14ac:dyDescent="0.25"/>
    <row r="46" customFormat="1" ht="84.95" customHeight="1" x14ac:dyDescent="0.25"/>
    <row r="47" customFormat="1" ht="84.95" customHeight="1" x14ac:dyDescent="0.25"/>
    <row r="48" customFormat="1" ht="84.95" customHeight="1" x14ac:dyDescent="0.25"/>
    <row r="49" customFormat="1" ht="84.95" customHeight="1" x14ac:dyDescent="0.25"/>
    <row r="50" customFormat="1" ht="84.95" customHeight="1" x14ac:dyDescent="0.25"/>
    <row r="51" customFormat="1" ht="84.95" customHeight="1" x14ac:dyDescent="0.25"/>
    <row r="52" customFormat="1" ht="84.95" customHeight="1" x14ac:dyDescent="0.25"/>
    <row r="53" customFormat="1" ht="84.95" customHeight="1" x14ac:dyDescent="0.25"/>
    <row r="54" customFormat="1" ht="84.95" customHeight="1" x14ac:dyDescent="0.25"/>
    <row r="55" customFormat="1" ht="84.95" customHeight="1" x14ac:dyDescent="0.25"/>
    <row r="56" customFormat="1" ht="80.099999999999994" customHeight="1" x14ac:dyDescent="0.25"/>
    <row r="57" customFormat="1" ht="80.099999999999994" customHeight="1" x14ac:dyDescent="0.25"/>
    <row r="58" customFormat="1" ht="80.099999999999994" customHeight="1" x14ac:dyDescent="0.25"/>
    <row r="59" customFormat="1" ht="80.099999999999994" customHeight="1" x14ac:dyDescent="0.25"/>
    <row r="60" customFormat="1" ht="80.099999999999994" customHeight="1" x14ac:dyDescent="0.25"/>
    <row r="61" customFormat="1" ht="80.099999999999994" customHeight="1" x14ac:dyDescent="0.25"/>
    <row r="62" customFormat="1" ht="80.099999999999994" customHeight="1" x14ac:dyDescent="0.25"/>
    <row r="63" customFormat="1" ht="80.099999999999994" customHeight="1" x14ac:dyDescent="0.25"/>
    <row r="64" customFormat="1" ht="80.099999999999994" customHeight="1" x14ac:dyDescent="0.25"/>
    <row r="65" spans="1:5" ht="80.099999999999994" customHeight="1" x14ac:dyDescent="0.25">
      <c r="A65"/>
      <c r="B65"/>
      <c r="C65"/>
      <c r="D65"/>
      <c r="E65"/>
    </row>
    <row r="66" spans="1:5" ht="80.099999999999994" customHeight="1" x14ac:dyDescent="0.25">
      <c r="A66"/>
      <c r="B66"/>
      <c r="C66"/>
      <c r="D66"/>
      <c r="E66"/>
    </row>
    <row r="67" spans="1:5" ht="80.099999999999994" customHeight="1" x14ac:dyDescent="0.25">
      <c r="A67"/>
      <c r="B67"/>
      <c r="C67"/>
      <c r="D67"/>
      <c r="E67"/>
    </row>
    <row r="68" spans="1:5" ht="80.099999999999994" customHeight="1" x14ac:dyDescent="0.25">
      <c r="A68"/>
      <c r="B68"/>
      <c r="C68"/>
      <c r="D68"/>
      <c r="E68"/>
    </row>
    <row r="69" spans="1:5" ht="80.099999999999994" customHeight="1" x14ac:dyDescent="0.25">
      <c r="B69"/>
      <c r="C69"/>
      <c r="D69"/>
      <c r="E69"/>
    </row>
    <row r="70" spans="1:5" ht="33" customHeight="1" x14ac:dyDescent="0.25">
      <c r="A70" s="34"/>
    </row>
    <row r="71" spans="1:5" ht="18.75" x14ac:dyDescent="0.25">
      <c r="A71" s="34"/>
    </row>
    <row r="72" spans="1:5" ht="33" customHeight="1" x14ac:dyDescent="0.25">
      <c r="A72" s="34"/>
    </row>
    <row r="73" spans="1:5" ht="33" customHeight="1" x14ac:dyDescent="0.25">
      <c r="A73" s="34"/>
    </row>
  </sheetData>
  <sheetProtection algorithmName="SHA-512" hashValue="KW5+38G4JAfMAq8S9Qft875LEdUYGFyASP7gvVT3xe3cmAkWCojehYtlCCnEpbPb+3/xwgmfUBXIhMKW0E9S2g==" saltValue="VpbMUd0QIhYqHURCu7jPBw==" spinCount="100000" sheet="1" objects="1" scenarios="1"/>
  <mergeCells count="2">
    <mergeCell ref="A1:I1"/>
    <mergeCell ref="A2:I2"/>
  </mergeCells>
  <dataValidations count="1">
    <dataValidation type="list" allowBlank="1" sqref="I4:I20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117"/>
  <sheetViews>
    <sheetView workbookViewId="0">
      <pane ySplit="4" topLeftCell="A5" activePane="bottomLeft" state="frozen"/>
      <selection pane="bottomLeft" activeCell="B118" sqref="B118"/>
    </sheetView>
  </sheetViews>
  <sheetFormatPr defaultColWidth="19.42578125" defaultRowHeight="33" customHeight="1" x14ac:dyDescent="0.25"/>
  <cols>
    <col min="1" max="1" width="30" customWidth="1"/>
    <col min="2" max="2" width="24.28515625" style="1" customWidth="1"/>
    <col min="3" max="4" width="24.28515625" style="58" customWidth="1"/>
    <col min="5" max="5" width="17.85546875" style="3" customWidth="1"/>
    <col min="6" max="6" width="19" customWidth="1"/>
    <col min="7" max="8" width="19.42578125" customWidth="1"/>
    <col min="9" max="9" width="21.7109375" customWidth="1"/>
  </cols>
  <sheetData>
    <row r="1" spans="1:9" ht="70.5" customHeight="1" x14ac:dyDescent="1.05">
      <c r="A1" s="180" t="s">
        <v>71</v>
      </c>
      <c r="B1" s="181"/>
      <c r="C1" s="181"/>
      <c r="D1" s="181"/>
      <c r="E1" s="181"/>
      <c r="F1" s="181"/>
      <c r="G1" s="181"/>
      <c r="H1" s="181"/>
      <c r="I1" s="181"/>
    </row>
    <row r="2" spans="1:9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</row>
    <row r="3" spans="1:9" ht="46.5" customHeight="1" x14ac:dyDescent="0.35">
      <c r="A3" s="193" t="s">
        <v>72</v>
      </c>
      <c r="B3" s="194"/>
      <c r="C3" s="194"/>
      <c r="D3" s="194"/>
      <c r="E3" s="194"/>
      <c r="F3" s="194"/>
      <c r="G3" s="194"/>
      <c r="H3" s="194"/>
      <c r="I3" s="194"/>
    </row>
    <row r="4" spans="1:9" s="2" customFormat="1" ht="41.45" customHeight="1" x14ac:dyDescent="0.25">
      <c r="A4" s="5" t="s">
        <v>1</v>
      </c>
      <c r="B4" s="5" t="s">
        <v>0</v>
      </c>
      <c r="C4" s="6" t="s">
        <v>73</v>
      </c>
      <c r="D4" s="6"/>
      <c r="E4" s="5" t="s">
        <v>3</v>
      </c>
      <c r="F4" s="5" t="s">
        <v>4</v>
      </c>
      <c r="G4" s="5" t="s">
        <v>5</v>
      </c>
      <c r="H4" s="6" t="s">
        <v>6</v>
      </c>
      <c r="I4" s="6" t="s">
        <v>7</v>
      </c>
    </row>
    <row r="5" spans="1:9" ht="60" customHeight="1" x14ac:dyDescent="0.25">
      <c r="A5" s="31" t="s">
        <v>74</v>
      </c>
      <c r="B5" s="31" t="s">
        <v>75</v>
      </c>
      <c r="C5" s="95" t="s">
        <v>76</v>
      </c>
      <c r="D5" s="31" t="s">
        <v>1831</v>
      </c>
      <c r="E5" s="13">
        <v>117</v>
      </c>
      <c r="F5" s="7">
        <f>E5*120</f>
        <v>14040</v>
      </c>
      <c r="G5" s="7">
        <f>F5*0.2</f>
        <v>2808</v>
      </c>
      <c r="H5" s="10">
        <f>F5+G5</f>
        <v>16848</v>
      </c>
      <c r="I5" s="7" t="s">
        <v>8</v>
      </c>
    </row>
    <row r="6" spans="1:9" ht="60" customHeight="1" x14ac:dyDescent="0.25">
      <c r="A6" s="31" t="s">
        <v>77</v>
      </c>
      <c r="B6" s="31" t="s">
        <v>75</v>
      </c>
      <c r="C6" s="95" t="s">
        <v>78</v>
      </c>
      <c r="D6" s="31" t="s">
        <v>1831</v>
      </c>
      <c r="E6" s="9">
        <v>128</v>
      </c>
      <c r="F6" s="7">
        <f t="shared" ref="F6:F69" si="0">E6*120</f>
        <v>15360</v>
      </c>
      <c r="G6" s="7">
        <f t="shared" ref="G6:G69" si="1">F6*0.2</f>
        <v>3072</v>
      </c>
      <c r="H6" s="10">
        <f t="shared" ref="H6:H69" si="2">F6+G6</f>
        <v>18432</v>
      </c>
      <c r="I6" s="7" t="s">
        <v>8</v>
      </c>
    </row>
    <row r="7" spans="1:9" ht="60" customHeight="1" x14ac:dyDescent="0.25">
      <c r="A7" s="31" t="s">
        <v>79</v>
      </c>
      <c r="B7" s="31" t="s">
        <v>75</v>
      </c>
      <c r="C7" s="95" t="s">
        <v>80</v>
      </c>
      <c r="D7" s="31" t="s">
        <v>1831</v>
      </c>
      <c r="E7" s="9">
        <v>158</v>
      </c>
      <c r="F7" s="7">
        <f t="shared" si="0"/>
        <v>18960</v>
      </c>
      <c r="G7" s="7">
        <f t="shared" si="1"/>
        <v>3792</v>
      </c>
      <c r="H7" s="10">
        <f t="shared" si="2"/>
        <v>22752</v>
      </c>
      <c r="I7" s="7" t="s">
        <v>8</v>
      </c>
    </row>
    <row r="8" spans="1:9" ht="60" customHeight="1" x14ac:dyDescent="0.25">
      <c r="A8" s="31" t="s">
        <v>81</v>
      </c>
      <c r="B8" s="31" t="s">
        <v>75</v>
      </c>
      <c r="C8" s="95" t="s">
        <v>82</v>
      </c>
      <c r="D8" s="31" t="s">
        <v>1831</v>
      </c>
      <c r="E8" s="9">
        <v>167</v>
      </c>
      <c r="F8" s="7">
        <f t="shared" si="0"/>
        <v>20040</v>
      </c>
      <c r="G8" s="7">
        <f t="shared" si="1"/>
        <v>4008</v>
      </c>
      <c r="H8" s="10">
        <f t="shared" si="2"/>
        <v>24048</v>
      </c>
      <c r="I8" s="7" t="s">
        <v>8</v>
      </c>
    </row>
    <row r="9" spans="1:9" ht="60" customHeight="1" x14ac:dyDescent="0.25">
      <c r="A9" s="31" t="s">
        <v>83</v>
      </c>
      <c r="B9" s="31" t="s">
        <v>75</v>
      </c>
      <c r="C9" s="95" t="s">
        <v>84</v>
      </c>
      <c r="D9" s="31" t="s">
        <v>1831</v>
      </c>
      <c r="E9" s="9">
        <v>196</v>
      </c>
      <c r="F9" s="7">
        <f t="shared" si="0"/>
        <v>23520</v>
      </c>
      <c r="G9" s="7">
        <f t="shared" si="1"/>
        <v>4704</v>
      </c>
      <c r="H9" s="10">
        <f t="shared" si="2"/>
        <v>28224</v>
      </c>
      <c r="I9" s="7" t="s">
        <v>8</v>
      </c>
    </row>
    <row r="10" spans="1:9" ht="60" customHeight="1" x14ac:dyDescent="0.25">
      <c r="A10" s="37" t="s">
        <v>85</v>
      </c>
      <c r="B10" s="31" t="s">
        <v>75</v>
      </c>
      <c r="C10" s="96" t="s">
        <v>86</v>
      </c>
      <c r="D10" s="31" t="s">
        <v>1831</v>
      </c>
      <c r="E10" s="40">
        <v>218</v>
      </c>
      <c r="F10" s="39">
        <f t="shared" si="0"/>
        <v>26160</v>
      </c>
      <c r="G10" s="39">
        <f t="shared" si="1"/>
        <v>5232</v>
      </c>
      <c r="H10" s="41">
        <f t="shared" si="2"/>
        <v>31392</v>
      </c>
      <c r="I10" s="39" t="s">
        <v>8</v>
      </c>
    </row>
    <row r="11" spans="1:9" ht="60" customHeight="1" thickBot="1" x14ac:dyDescent="0.3">
      <c r="A11" s="19" t="s">
        <v>87</v>
      </c>
      <c r="B11" s="32" t="s">
        <v>75</v>
      </c>
      <c r="C11" s="98" t="s">
        <v>88</v>
      </c>
      <c r="D11" s="31" t="s">
        <v>1831</v>
      </c>
      <c r="E11" s="22">
        <v>279</v>
      </c>
      <c r="F11" s="19">
        <f t="shared" si="0"/>
        <v>33480</v>
      </c>
      <c r="G11" s="19">
        <f t="shared" si="1"/>
        <v>6696</v>
      </c>
      <c r="H11" s="23">
        <f t="shared" si="2"/>
        <v>40176</v>
      </c>
      <c r="I11" s="19" t="s">
        <v>8</v>
      </c>
    </row>
    <row r="12" spans="1:9" ht="60" customHeight="1" thickTop="1" x14ac:dyDescent="0.25">
      <c r="A12" s="24" t="s">
        <v>89</v>
      </c>
      <c r="B12" s="28" t="s">
        <v>90</v>
      </c>
      <c r="C12" s="25" t="s">
        <v>76</v>
      </c>
      <c r="D12" s="31" t="s">
        <v>1831</v>
      </c>
      <c r="E12" s="26">
        <v>141</v>
      </c>
      <c r="F12" s="24">
        <f t="shared" si="0"/>
        <v>16920</v>
      </c>
      <c r="G12" s="24">
        <f t="shared" si="1"/>
        <v>3384</v>
      </c>
      <c r="H12" s="27">
        <f t="shared" si="2"/>
        <v>20304</v>
      </c>
      <c r="I12" s="24" t="s">
        <v>8</v>
      </c>
    </row>
    <row r="13" spans="1:9" ht="60" customHeight="1" x14ac:dyDescent="0.25">
      <c r="A13" s="24" t="s">
        <v>91</v>
      </c>
      <c r="B13" s="31" t="s">
        <v>90</v>
      </c>
      <c r="C13" s="139" t="s">
        <v>78</v>
      </c>
      <c r="D13" s="31" t="s">
        <v>1831</v>
      </c>
      <c r="E13" s="40">
        <v>152</v>
      </c>
      <c r="F13" s="7">
        <f t="shared" si="0"/>
        <v>18240</v>
      </c>
      <c r="G13" s="7">
        <f t="shared" si="1"/>
        <v>3648</v>
      </c>
      <c r="H13" s="10">
        <f t="shared" si="2"/>
        <v>21888</v>
      </c>
      <c r="I13" s="7" t="s">
        <v>8</v>
      </c>
    </row>
    <row r="14" spans="1:9" ht="60" customHeight="1" x14ac:dyDescent="0.25">
      <c r="A14" s="46" t="s">
        <v>92</v>
      </c>
      <c r="B14" s="31" t="s">
        <v>90</v>
      </c>
      <c r="C14" s="18" t="s">
        <v>80</v>
      </c>
      <c r="D14" s="31" t="s">
        <v>1831</v>
      </c>
      <c r="E14" s="9">
        <v>220</v>
      </c>
      <c r="F14" s="7">
        <f t="shared" si="0"/>
        <v>26400</v>
      </c>
      <c r="G14" s="7">
        <f t="shared" si="1"/>
        <v>5280</v>
      </c>
      <c r="H14" s="10">
        <f t="shared" si="2"/>
        <v>31680</v>
      </c>
      <c r="I14" s="7" t="s">
        <v>8</v>
      </c>
    </row>
    <row r="15" spans="1:9" ht="60" customHeight="1" x14ac:dyDescent="0.25">
      <c r="A15" s="7" t="s">
        <v>93</v>
      </c>
      <c r="B15" s="31" t="s">
        <v>90</v>
      </c>
      <c r="C15" s="18" t="s">
        <v>82</v>
      </c>
      <c r="D15" s="31" t="s">
        <v>1831</v>
      </c>
      <c r="E15" s="9">
        <v>240</v>
      </c>
      <c r="F15" s="7">
        <f t="shared" si="0"/>
        <v>28800</v>
      </c>
      <c r="G15" s="7">
        <f t="shared" si="1"/>
        <v>5760</v>
      </c>
      <c r="H15" s="10">
        <f t="shared" si="2"/>
        <v>34560</v>
      </c>
      <c r="I15" s="7" t="s">
        <v>8</v>
      </c>
    </row>
    <row r="16" spans="1:9" ht="60" customHeight="1" x14ac:dyDescent="0.25">
      <c r="A16" s="39" t="s">
        <v>94</v>
      </c>
      <c r="B16" s="31" t="s">
        <v>90</v>
      </c>
      <c r="C16" s="18" t="s">
        <v>84</v>
      </c>
      <c r="D16" s="31" t="s">
        <v>1831</v>
      </c>
      <c r="E16" s="9">
        <v>282</v>
      </c>
      <c r="F16" s="39">
        <f t="shared" si="0"/>
        <v>33840</v>
      </c>
      <c r="G16" s="39">
        <f t="shared" si="1"/>
        <v>6768</v>
      </c>
      <c r="H16" s="41">
        <f t="shared" si="2"/>
        <v>40608</v>
      </c>
      <c r="I16" s="39" t="s">
        <v>8</v>
      </c>
    </row>
    <row r="17" spans="1:9" ht="60" customHeight="1" x14ac:dyDescent="0.25">
      <c r="A17" s="7" t="s">
        <v>95</v>
      </c>
      <c r="B17" s="31" t="s">
        <v>90</v>
      </c>
      <c r="C17" s="18" t="s">
        <v>86</v>
      </c>
      <c r="D17" s="31" t="s">
        <v>1831</v>
      </c>
      <c r="E17" s="9">
        <v>304</v>
      </c>
      <c r="F17" s="7">
        <f t="shared" si="0"/>
        <v>36480</v>
      </c>
      <c r="G17" s="7">
        <f t="shared" si="1"/>
        <v>7296</v>
      </c>
      <c r="H17" s="10">
        <f t="shared" si="2"/>
        <v>43776</v>
      </c>
      <c r="I17" s="7" t="s">
        <v>8</v>
      </c>
    </row>
    <row r="18" spans="1:9" ht="60" customHeight="1" thickBot="1" x14ac:dyDescent="0.3">
      <c r="A18" s="19" t="s">
        <v>96</v>
      </c>
      <c r="B18" s="32" t="s">
        <v>90</v>
      </c>
      <c r="C18" s="20" t="s">
        <v>88</v>
      </c>
      <c r="D18" s="31" t="s">
        <v>1831</v>
      </c>
      <c r="E18" s="22">
        <v>387</v>
      </c>
      <c r="F18" s="19">
        <f t="shared" si="0"/>
        <v>46440</v>
      </c>
      <c r="G18" s="19">
        <f t="shared" si="1"/>
        <v>9288</v>
      </c>
      <c r="H18" s="23">
        <f t="shared" si="2"/>
        <v>55728</v>
      </c>
      <c r="I18" s="19" t="s">
        <v>8</v>
      </c>
    </row>
    <row r="19" spans="1:9" ht="60" customHeight="1" thickTop="1" x14ac:dyDescent="0.25">
      <c r="A19" s="24" t="s">
        <v>97</v>
      </c>
      <c r="B19" s="49" t="s">
        <v>98</v>
      </c>
      <c r="C19" s="25" t="s">
        <v>80</v>
      </c>
      <c r="D19" s="31" t="s">
        <v>1831</v>
      </c>
      <c r="E19" s="26">
        <v>295</v>
      </c>
      <c r="F19" s="24">
        <f t="shared" si="0"/>
        <v>35400</v>
      </c>
      <c r="G19" s="24">
        <f t="shared" si="1"/>
        <v>7080</v>
      </c>
      <c r="H19" s="27">
        <f t="shared" si="2"/>
        <v>42480</v>
      </c>
      <c r="I19" s="24" t="s">
        <v>8</v>
      </c>
    </row>
    <row r="20" spans="1:9" ht="60" customHeight="1" x14ac:dyDescent="0.25">
      <c r="A20" s="24" t="s">
        <v>99</v>
      </c>
      <c r="B20" s="37" t="s">
        <v>98</v>
      </c>
      <c r="C20" s="25" t="s">
        <v>84</v>
      </c>
      <c r="D20" s="31" t="s">
        <v>1831</v>
      </c>
      <c r="E20" s="9">
        <v>367</v>
      </c>
      <c r="F20" s="7">
        <f t="shared" si="0"/>
        <v>44040</v>
      </c>
      <c r="G20" s="7">
        <f t="shared" si="1"/>
        <v>8808</v>
      </c>
      <c r="H20" s="10">
        <f t="shared" si="2"/>
        <v>52848</v>
      </c>
      <c r="I20" s="7" t="s">
        <v>8</v>
      </c>
    </row>
    <row r="21" spans="1:9" ht="60" customHeight="1" thickBot="1" x14ac:dyDescent="0.3">
      <c r="A21" s="32" t="s">
        <v>100</v>
      </c>
      <c r="B21" s="32" t="s">
        <v>98</v>
      </c>
      <c r="C21" s="140" t="s">
        <v>101</v>
      </c>
      <c r="D21" s="31" t="s">
        <v>1831</v>
      </c>
      <c r="E21" s="22">
        <v>449</v>
      </c>
      <c r="F21" s="19">
        <f t="shared" si="0"/>
        <v>53880</v>
      </c>
      <c r="G21" s="19">
        <f t="shared" si="1"/>
        <v>10776</v>
      </c>
      <c r="H21" s="23">
        <f t="shared" si="2"/>
        <v>64656</v>
      </c>
      <c r="I21" s="19" t="s">
        <v>8</v>
      </c>
    </row>
    <row r="22" spans="1:9" ht="60" customHeight="1" thickTop="1" x14ac:dyDescent="0.25">
      <c r="A22" s="28" t="s">
        <v>102</v>
      </c>
      <c r="B22" s="28" t="s">
        <v>103</v>
      </c>
      <c r="C22" s="25" t="s">
        <v>104</v>
      </c>
      <c r="D22" s="31" t="s">
        <v>1831</v>
      </c>
      <c r="E22" s="26">
        <v>66</v>
      </c>
      <c r="F22" s="24">
        <f t="shared" si="0"/>
        <v>7920</v>
      </c>
      <c r="G22" s="24">
        <f t="shared" si="1"/>
        <v>1584</v>
      </c>
      <c r="H22" s="27">
        <f t="shared" si="2"/>
        <v>9504</v>
      </c>
      <c r="I22" s="24" t="s">
        <v>8</v>
      </c>
    </row>
    <row r="23" spans="1:9" ht="60" customHeight="1" thickBot="1" x14ac:dyDescent="0.3">
      <c r="A23" s="32" t="s">
        <v>105</v>
      </c>
      <c r="B23" s="19" t="s">
        <v>103</v>
      </c>
      <c r="C23" s="20" t="s">
        <v>106</v>
      </c>
      <c r="D23" s="31" t="s">
        <v>1831</v>
      </c>
      <c r="E23" s="22">
        <v>66</v>
      </c>
      <c r="F23" s="19">
        <f t="shared" si="0"/>
        <v>7920</v>
      </c>
      <c r="G23" s="19">
        <f t="shared" si="1"/>
        <v>1584</v>
      </c>
      <c r="H23" s="23">
        <f t="shared" si="2"/>
        <v>9504</v>
      </c>
      <c r="I23" s="19" t="s">
        <v>8</v>
      </c>
    </row>
    <row r="24" spans="1:9" ht="60" customHeight="1" thickTop="1" x14ac:dyDescent="0.25">
      <c r="A24" s="28" t="s">
        <v>107</v>
      </c>
      <c r="B24" s="24" t="s">
        <v>108</v>
      </c>
      <c r="C24" s="25" t="s">
        <v>82</v>
      </c>
      <c r="D24" s="31" t="s">
        <v>1831</v>
      </c>
      <c r="E24" s="26">
        <v>176</v>
      </c>
      <c r="F24" s="24">
        <f t="shared" si="0"/>
        <v>21120</v>
      </c>
      <c r="G24" s="24">
        <f t="shared" si="1"/>
        <v>4224</v>
      </c>
      <c r="H24" s="27">
        <f t="shared" si="2"/>
        <v>25344</v>
      </c>
      <c r="I24" s="24" t="s">
        <v>8</v>
      </c>
    </row>
    <row r="25" spans="1:9" ht="60" customHeight="1" x14ac:dyDescent="0.25">
      <c r="A25" s="37" t="s">
        <v>109</v>
      </c>
      <c r="B25" s="46" t="s">
        <v>108</v>
      </c>
      <c r="C25" s="139" t="s">
        <v>86</v>
      </c>
      <c r="D25" s="31" t="s">
        <v>1831</v>
      </c>
      <c r="E25" s="40">
        <v>227</v>
      </c>
      <c r="F25" s="39">
        <f t="shared" si="0"/>
        <v>27240</v>
      </c>
      <c r="G25" s="39">
        <f t="shared" si="1"/>
        <v>5448</v>
      </c>
      <c r="H25" s="41">
        <f t="shared" si="2"/>
        <v>32688</v>
      </c>
      <c r="I25" s="39" t="s">
        <v>8</v>
      </c>
    </row>
    <row r="26" spans="1:9" ht="60" customHeight="1" thickBot="1" x14ac:dyDescent="0.3">
      <c r="A26" s="32" t="s">
        <v>110</v>
      </c>
      <c r="B26" s="19" t="s">
        <v>108</v>
      </c>
      <c r="C26" s="20" t="s">
        <v>88</v>
      </c>
      <c r="D26" s="31" t="s">
        <v>1831</v>
      </c>
      <c r="E26" s="22">
        <v>304</v>
      </c>
      <c r="F26" s="19">
        <f t="shared" si="0"/>
        <v>36480</v>
      </c>
      <c r="G26" s="19">
        <f t="shared" si="1"/>
        <v>7296</v>
      </c>
      <c r="H26" s="23">
        <f t="shared" si="2"/>
        <v>43776</v>
      </c>
      <c r="I26" s="19" t="s">
        <v>8</v>
      </c>
    </row>
    <row r="27" spans="1:9" ht="60" customHeight="1" thickTop="1" x14ac:dyDescent="0.25">
      <c r="A27" s="28" t="s">
        <v>111</v>
      </c>
      <c r="B27" s="24" t="s">
        <v>112</v>
      </c>
      <c r="C27" s="25" t="s">
        <v>113</v>
      </c>
      <c r="D27" s="31" t="s">
        <v>1831</v>
      </c>
      <c r="E27" s="26">
        <v>37</v>
      </c>
      <c r="F27" s="24">
        <f t="shared" si="0"/>
        <v>4440</v>
      </c>
      <c r="G27" s="24">
        <f t="shared" si="1"/>
        <v>888</v>
      </c>
      <c r="H27" s="27">
        <f t="shared" si="2"/>
        <v>5328</v>
      </c>
      <c r="I27" s="24" t="s">
        <v>8</v>
      </c>
    </row>
    <row r="28" spans="1:9" ht="60" customHeight="1" x14ac:dyDescent="0.25">
      <c r="A28" s="31" t="s">
        <v>114</v>
      </c>
      <c r="B28" s="7" t="s">
        <v>112</v>
      </c>
      <c r="C28" s="18" t="s">
        <v>115</v>
      </c>
      <c r="D28" s="31" t="s">
        <v>1831</v>
      </c>
      <c r="E28" s="9">
        <v>51</v>
      </c>
      <c r="F28" s="7">
        <f t="shared" si="0"/>
        <v>6120</v>
      </c>
      <c r="G28" s="7">
        <f t="shared" si="1"/>
        <v>1224</v>
      </c>
      <c r="H28" s="10">
        <f t="shared" si="2"/>
        <v>7344</v>
      </c>
      <c r="I28" s="7" t="s">
        <v>8</v>
      </c>
    </row>
    <row r="29" spans="1:9" ht="60" customHeight="1" x14ac:dyDescent="0.25">
      <c r="A29" s="31" t="s">
        <v>116</v>
      </c>
      <c r="B29" s="7" t="s">
        <v>112</v>
      </c>
      <c r="C29" s="18" t="s">
        <v>117</v>
      </c>
      <c r="D29" s="31" t="s">
        <v>1831</v>
      </c>
      <c r="E29" s="9">
        <v>66</v>
      </c>
      <c r="F29" s="7">
        <f t="shared" si="0"/>
        <v>7920</v>
      </c>
      <c r="G29" s="7">
        <f t="shared" si="1"/>
        <v>1584</v>
      </c>
      <c r="H29" s="10">
        <f t="shared" si="2"/>
        <v>9504</v>
      </c>
      <c r="I29" s="7" t="s">
        <v>8</v>
      </c>
    </row>
    <row r="30" spans="1:9" ht="60" customHeight="1" x14ac:dyDescent="0.25">
      <c r="A30" s="31" t="s">
        <v>118</v>
      </c>
      <c r="B30" s="7" t="s">
        <v>112</v>
      </c>
      <c r="C30" s="18" t="s">
        <v>119</v>
      </c>
      <c r="D30" s="31" t="s">
        <v>1831</v>
      </c>
      <c r="E30" s="9">
        <v>59</v>
      </c>
      <c r="F30" s="7">
        <f t="shared" si="0"/>
        <v>7080</v>
      </c>
      <c r="G30" s="7">
        <f t="shared" si="1"/>
        <v>1416</v>
      </c>
      <c r="H30" s="10">
        <f t="shared" si="2"/>
        <v>8496</v>
      </c>
      <c r="I30" s="7" t="s">
        <v>8</v>
      </c>
    </row>
    <row r="31" spans="1:9" ht="60" customHeight="1" x14ac:dyDescent="0.25">
      <c r="A31" s="31" t="s">
        <v>120</v>
      </c>
      <c r="B31" s="7" t="s">
        <v>112</v>
      </c>
      <c r="C31" s="18" t="s">
        <v>121</v>
      </c>
      <c r="D31" s="31" t="s">
        <v>1831</v>
      </c>
      <c r="E31" s="9">
        <v>114</v>
      </c>
      <c r="F31" s="7">
        <f t="shared" si="0"/>
        <v>13680</v>
      </c>
      <c r="G31" s="7">
        <f t="shared" si="1"/>
        <v>2736</v>
      </c>
      <c r="H31" s="10">
        <f t="shared" si="2"/>
        <v>16416</v>
      </c>
      <c r="I31" s="7" t="s">
        <v>8</v>
      </c>
    </row>
    <row r="32" spans="1:9" ht="60" customHeight="1" x14ac:dyDescent="0.25">
      <c r="A32" s="31" t="s">
        <v>122</v>
      </c>
      <c r="B32" s="7" t="s">
        <v>112</v>
      </c>
      <c r="C32" s="18" t="s">
        <v>123</v>
      </c>
      <c r="D32" s="31" t="s">
        <v>1831</v>
      </c>
      <c r="E32" s="9">
        <v>95</v>
      </c>
      <c r="F32" s="7">
        <f t="shared" si="0"/>
        <v>11400</v>
      </c>
      <c r="G32" s="7">
        <f t="shared" si="1"/>
        <v>2280</v>
      </c>
      <c r="H32" s="10">
        <f t="shared" si="2"/>
        <v>13680</v>
      </c>
      <c r="I32" s="7" t="s">
        <v>8</v>
      </c>
    </row>
    <row r="33" spans="1:9" ht="60" customHeight="1" x14ac:dyDescent="0.25">
      <c r="A33" s="31" t="s">
        <v>124</v>
      </c>
      <c r="B33" s="7" t="s">
        <v>112</v>
      </c>
      <c r="C33" s="18" t="s">
        <v>125</v>
      </c>
      <c r="D33" s="31" t="s">
        <v>1831</v>
      </c>
      <c r="E33" s="9">
        <v>88</v>
      </c>
      <c r="F33" s="7">
        <f t="shared" si="0"/>
        <v>10560</v>
      </c>
      <c r="G33" s="7">
        <f t="shared" si="1"/>
        <v>2112</v>
      </c>
      <c r="H33" s="10">
        <f t="shared" si="2"/>
        <v>12672</v>
      </c>
      <c r="I33" s="7" t="s">
        <v>8</v>
      </c>
    </row>
    <row r="34" spans="1:9" ht="60" customHeight="1" x14ac:dyDescent="0.25">
      <c r="A34" s="31" t="s">
        <v>126</v>
      </c>
      <c r="B34" s="7" t="s">
        <v>112</v>
      </c>
      <c r="C34" s="18" t="s">
        <v>82</v>
      </c>
      <c r="D34" s="31" t="s">
        <v>1831</v>
      </c>
      <c r="E34" s="9">
        <v>125</v>
      </c>
      <c r="F34" s="7">
        <f>E34*120</f>
        <v>15000</v>
      </c>
      <c r="G34" s="7">
        <f t="shared" si="1"/>
        <v>3000</v>
      </c>
      <c r="H34" s="10">
        <f t="shared" si="2"/>
        <v>18000</v>
      </c>
      <c r="I34" s="7" t="s">
        <v>8</v>
      </c>
    </row>
    <row r="35" spans="1:9" ht="60" customHeight="1" x14ac:dyDescent="0.25">
      <c r="A35" s="31" t="s">
        <v>127</v>
      </c>
      <c r="B35" s="7" t="s">
        <v>112</v>
      </c>
      <c r="C35" s="18" t="s">
        <v>86</v>
      </c>
      <c r="D35" s="31" t="s">
        <v>1831</v>
      </c>
      <c r="E35" s="9">
        <v>180</v>
      </c>
      <c r="F35" s="7">
        <f t="shared" si="0"/>
        <v>21600</v>
      </c>
      <c r="G35" s="7">
        <f t="shared" si="1"/>
        <v>4320</v>
      </c>
      <c r="H35" s="10">
        <f t="shared" si="2"/>
        <v>25920</v>
      </c>
      <c r="I35" s="7" t="s">
        <v>8</v>
      </c>
    </row>
    <row r="36" spans="1:9" ht="60" customHeight="1" thickBot="1" x14ac:dyDescent="0.3">
      <c r="A36" s="32" t="s">
        <v>128</v>
      </c>
      <c r="B36" s="19" t="s">
        <v>112</v>
      </c>
      <c r="C36" s="20" t="s">
        <v>88</v>
      </c>
      <c r="D36" s="31" t="s">
        <v>1831</v>
      </c>
      <c r="E36" s="22">
        <v>255</v>
      </c>
      <c r="F36" s="19">
        <f t="shared" si="0"/>
        <v>30600</v>
      </c>
      <c r="G36" s="19">
        <f t="shared" si="1"/>
        <v>6120</v>
      </c>
      <c r="H36" s="23">
        <f t="shared" si="2"/>
        <v>36720</v>
      </c>
      <c r="I36" s="19" t="s">
        <v>8</v>
      </c>
    </row>
    <row r="37" spans="1:9" ht="60" customHeight="1" thickTop="1" x14ac:dyDescent="0.25">
      <c r="A37" s="28" t="s">
        <v>129</v>
      </c>
      <c r="B37" s="24" t="s">
        <v>130</v>
      </c>
      <c r="C37" s="25" t="s">
        <v>131</v>
      </c>
      <c r="D37" s="31" t="s">
        <v>1831</v>
      </c>
      <c r="E37" s="26">
        <v>84</v>
      </c>
      <c r="F37" s="24">
        <f t="shared" si="0"/>
        <v>10080</v>
      </c>
      <c r="G37" s="24">
        <f t="shared" si="1"/>
        <v>2016</v>
      </c>
      <c r="H37" s="27">
        <f t="shared" si="2"/>
        <v>12096</v>
      </c>
      <c r="I37" s="24" t="s">
        <v>8</v>
      </c>
    </row>
    <row r="38" spans="1:9" ht="60" customHeight="1" thickBot="1" x14ac:dyDescent="0.3">
      <c r="A38" s="32" t="s">
        <v>132</v>
      </c>
      <c r="B38" s="19" t="s">
        <v>130</v>
      </c>
      <c r="C38" s="20" t="s">
        <v>133</v>
      </c>
      <c r="D38" s="31" t="s">
        <v>1831</v>
      </c>
      <c r="E38" s="22">
        <v>90</v>
      </c>
      <c r="F38" s="19">
        <f t="shared" si="0"/>
        <v>10800</v>
      </c>
      <c r="G38" s="19">
        <f t="shared" si="1"/>
        <v>2160</v>
      </c>
      <c r="H38" s="23">
        <f t="shared" si="2"/>
        <v>12960</v>
      </c>
      <c r="I38" s="19" t="s">
        <v>8</v>
      </c>
    </row>
    <row r="39" spans="1:9" ht="60" customHeight="1" thickTop="1" x14ac:dyDescent="0.25">
      <c r="A39" s="28" t="s">
        <v>134</v>
      </c>
      <c r="B39" s="24" t="s">
        <v>135</v>
      </c>
      <c r="C39" s="25" t="s">
        <v>136</v>
      </c>
      <c r="D39" s="31" t="s">
        <v>1831</v>
      </c>
      <c r="E39" s="51">
        <v>99</v>
      </c>
      <c r="F39" s="24">
        <f t="shared" si="0"/>
        <v>11880</v>
      </c>
      <c r="G39" s="24">
        <f t="shared" si="1"/>
        <v>2376</v>
      </c>
      <c r="H39" s="27">
        <f t="shared" si="2"/>
        <v>14256</v>
      </c>
      <c r="I39" s="24" t="s">
        <v>8</v>
      </c>
    </row>
    <row r="40" spans="1:9" ht="60" customHeight="1" x14ac:dyDescent="0.25">
      <c r="A40" s="31" t="s">
        <v>137</v>
      </c>
      <c r="B40" s="24" t="s">
        <v>135</v>
      </c>
      <c r="C40" s="18" t="s">
        <v>138</v>
      </c>
      <c r="D40" s="31" t="s">
        <v>1831</v>
      </c>
      <c r="E40" s="52">
        <v>108</v>
      </c>
      <c r="F40" s="7">
        <f t="shared" si="0"/>
        <v>12960</v>
      </c>
      <c r="G40" s="7">
        <f t="shared" si="1"/>
        <v>2592</v>
      </c>
      <c r="H40" s="10">
        <f t="shared" si="2"/>
        <v>15552</v>
      </c>
      <c r="I40" s="7" t="s">
        <v>8</v>
      </c>
    </row>
    <row r="41" spans="1:9" ht="60" customHeight="1" thickBot="1" x14ac:dyDescent="0.3">
      <c r="A41" s="32" t="s">
        <v>139</v>
      </c>
      <c r="B41" s="19" t="s">
        <v>135</v>
      </c>
      <c r="C41" s="20" t="s">
        <v>140</v>
      </c>
      <c r="D41" s="31" t="s">
        <v>1831</v>
      </c>
      <c r="E41" s="22">
        <v>152</v>
      </c>
      <c r="F41" s="19">
        <f t="shared" si="0"/>
        <v>18240</v>
      </c>
      <c r="G41" s="19">
        <f t="shared" si="1"/>
        <v>3648</v>
      </c>
      <c r="H41" s="23">
        <f t="shared" si="2"/>
        <v>21888</v>
      </c>
      <c r="I41" s="19" t="s">
        <v>8</v>
      </c>
    </row>
    <row r="42" spans="1:9" ht="60" customHeight="1" thickTop="1" x14ac:dyDescent="0.25">
      <c r="A42" s="53" t="s">
        <v>141</v>
      </c>
      <c r="B42" s="24" t="s">
        <v>142</v>
      </c>
      <c r="C42" s="25" t="s">
        <v>143</v>
      </c>
      <c r="D42" s="31" t="s">
        <v>1831</v>
      </c>
      <c r="E42" s="54">
        <v>125</v>
      </c>
      <c r="F42" s="24">
        <f t="shared" si="0"/>
        <v>15000</v>
      </c>
      <c r="G42" s="24">
        <f t="shared" si="1"/>
        <v>3000</v>
      </c>
      <c r="H42" s="27">
        <f t="shared" si="2"/>
        <v>18000</v>
      </c>
      <c r="I42" s="24" t="s">
        <v>8</v>
      </c>
    </row>
    <row r="43" spans="1:9" ht="60" customHeight="1" x14ac:dyDescent="0.25">
      <c r="A43" s="35" t="s">
        <v>144</v>
      </c>
      <c r="B43" s="24" t="s">
        <v>142</v>
      </c>
      <c r="C43" s="18" t="s">
        <v>145</v>
      </c>
      <c r="D43" s="31" t="s">
        <v>1831</v>
      </c>
      <c r="E43" s="55">
        <v>196</v>
      </c>
      <c r="F43" s="7">
        <f t="shared" si="0"/>
        <v>23520</v>
      </c>
      <c r="G43" s="7">
        <f t="shared" si="1"/>
        <v>4704</v>
      </c>
      <c r="H43" s="10">
        <f t="shared" si="2"/>
        <v>28224</v>
      </c>
      <c r="I43" s="7" t="s">
        <v>8</v>
      </c>
    </row>
    <row r="44" spans="1:9" ht="60" customHeight="1" x14ac:dyDescent="0.25">
      <c r="A44" s="31" t="s">
        <v>146</v>
      </c>
      <c r="B44" s="24" t="s">
        <v>142</v>
      </c>
      <c r="C44" s="18" t="s">
        <v>147</v>
      </c>
      <c r="D44" s="31" t="s">
        <v>1831</v>
      </c>
      <c r="E44" s="55">
        <v>189</v>
      </c>
      <c r="F44" s="7">
        <f t="shared" si="0"/>
        <v>22680</v>
      </c>
      <c r="G44" s="7">
        <f t="shared" si="1"/>
        <v>4536</v>
      </c>
      <c r="H44" s="10">
        <f t="shared" si="2"/>
        <v>27216</v>
      </c>
      <c r="I44" s="7" t="s">
        <v>8</v>
      </c>
    </row>
    <row r="45" spans="1:9" ht="60" customHeight="1" thickBot="1" x14ac:dyDescent="0.3">
      <c r="A45" s="32" t="s">
        <v>148</v>
      </c>
      <c r="B45" s="19" t="s">
        <v>142</v>
      </c>
      <c r="C45" s="20" t="s">
        <v>149</v>
      </c>
      <c r="D45" s="31" t="s">
        <v>1831</v>
      </c>
      <c r="E45" s="56">
        <v>134</v>
      </c>
      <c r="F45" s="19">
        <f t="shared" si="0"/>
        <v>16080</v>
      </c>
      <c r="G45" s="19">
        <f t="shared" si="1"/>
        <v>3216</v>
      </c>
      <c r="H45" s="23">
        <f t="shared" si="2"/>
        <v>19296</v>
      </c>
      <c r="I45" s="19" t="s">
        <v>8</v>
      </c>
    </row>
    <row r="46" spans="1:9" ht="60" customHeight="1" thickTop="1" x14ac:dyDescent="0.25">
      <c r="A46" s="28" t="s">
        <v>150</v>
      </c>
      <c r="B46" s="24" t="s">
        <v>151</v>
      </c>
      <c r="C46" s="25" t="s">
        <v>143</v>
      </c>
      <c r="D46" s="31" t="s">
        <v>1831</v>
      </c>
      <c r="E46" s="54">
        <v>39</v>
      </c>
      <c r="F46" s="24">
        <f t="shared" si="0"/>
        <v>4680</v>
      </c>
      <c r="G46" s="24">
        <f t="shared" si="1"/>
        <v>936</v>
      </c>
      <c r="H46" s="27">
        <f t="shared" si="2"/>
        <v>5616</v>
      </c>
      <c r="I46" s="24" t="s">
        <v>8</v>
      </c>
    </row>
    <row r="47" spans="1:9" ht="60" customHeight="1" x14ac:dyDescent="0.25">
      <c r="A47" s="31" t="s">
        <v>152</v>
      </c>
      <c r="B47" s="24" t="s">
        <v>151</v>
      </c>
      <c r="C47" s="18" t="s">
        <v>153</v>
      </c>
      <c r="D47" s="31" t="s">
        <v>1831</v>
      </c>
      <c r="E47" s="55">
        <v>49</v>
      </c>
      <c r="F47" s="7">
        <f t="shared" si="0"/>
        <v>5880</v>
      </c>
      <c r="G47" s="7">
        <f t="shared" si="1"/>
        <v>1176</v>
      </c>
      <c r="H47" s="10">
        <f t="shared" si="2"/>
        <v>7056</v>
      </c>
      <c r="I47" s="7" t="s">
        <v>8</v>
      </c>
    </row>
    <row r="48" spans="1:9" ht="60" customHeight="1" thickBot="1" x14ac:dyDescent="0.3">
      <c r="A48" s="32" t="s">
        <v>154</v>
      </c>
      <c r="B48" s="19" t="s">
        <v>151</v>
      </c>
      <c r="C48" s="20" t="s">
        <v>155</v>
      </c>
      <c r="D48" s="31" t="s">
        <v>1831</v>
      </c>
      <c r="E48" s="56">
        <v>40</v>
      </c>
      <c r="F48" s="19">
        <f t="shared" si="0"/>
        <v>4800</v>
      </c>
      <c r="G48" s="19">
        <f t="shared" si="1"/>
        <v>960</v>
      </c>
      <c r="H48" s="23">
        <f t="shared" si="2"/>
        <v>5760</v>
      </c>
      <c r="I48" s="19" t="s">
        <v>8</v>
      </c>
    </row>
    <row r="49" spans="1:9" ht="60" customHeight="1" thickTop="1" x14ac:dyDescent="0.25">
      <c r="A49" s="28" t="s">
        <v>156</v>
      </c>
      <c r="B49" s="24" t="s">
        <v>157</v>
      </c>
      <c r="C49" s="25" t="s">
        <v>158</v>
      </c>
      <c r="D49" s="31" t="s">
        <v>1831</v>
      </c>
      <c r="E49" s="54">
        <v>128</v>
      </c>
      <c r="F49" s="24">
        <f t="shared" si="0"/>
        <v>15360</v>
      </c>
      <c r="G49" s="24">
        <f t="shared" si="1"/>
        <v>3072</v>
      </c>
      <c r="H49" s="27">
        <f t="shared" si="2"/>
        <v>18432</v>
      </c>
      <c r="I49" s="24" t="s">
        <v>8</v>
      </c>
    </row>
    <row r="50" spans="1:9" ht="60" customHeight="1" x14ac:dyDescent="0.25">
      <c r="A50" s="31" t="s">
        <v>159</v>
      </c>
      <c r="B50" s="24" t="s">
        <v>157</v>
      </c>
      <c r="C50" s="18" t="s">
        <v>160</v>
      </c>
      <c r="D50" s="31" t="s">
        <v>1831</v>
      </c>
      <c r="E50" s="55">
        <v>183</v>
      </c>
      <c r="F50" s="7">
        <f t="shared" si="0"/>
        <v>21960</v>
      </c>
      <c r="G50" s="7">
        <f t="shared" si="1"/>
        <v>4392</v>
      </c>
      <c r="H50" s="10">
        <f t="shared" si="2"/>
        <v>26352</v>
      </c>
      <c r="I50" s="7" t="s">
        <v>8</v>
      </c>
    </row>
    <row r="51" spans="1:9" ht="60" customHeight="1" x14ac:dyDescent="0.25">
      <c r="A51" s="31" t="s">
        <v>161</v>
      </c>
      <c r="B51" s="24" t="s">
        <v>157</v>
      </c>
      <c r="C51" s="18" t="s">
        <v>162</v>
      </c>
      <c r="D51" s="31" t="s">
        <v>1831</v>
      </c>
      <c r="E51" s="55">
        <v>449</v>
      </c>
      <c r="F51" s="7">
        <f t="shared" si="0"/>
        <v>53880</v>
      </c>
      <c r="G51" s="7">
        <f t="shared" si="1"/>
        <v>10776</v>
      </c>
      <c r="H51" s="10">
        <f t="shared" si="2"/>
        <v>64656</v>
      </c>
      <c r="I51" s="7" t="s">
        <v>8</v>
      </c>
    </row>
    <row r="52" spans="1:9" ht="60" customHeight="1" x14ac:dyDescent="0.25">
      <c r="A52" s="31" t="s">
        <v>163</v>
      </c>
      <c r="B52" s="24" t="s">
        <v>157</v>
      </c>
      <c r="C52" s="18" t="s">
        <v>164</v>
      </c>
      <c r="D52" s="31" t="s">
        <v>1831</v>
      </c>
      <c r="E52" s="55">
        <v>158</v>
      </c>
      <c r="F52" s="7">
        <f t="shared" si="0"/>
        <v>18960</v>
      </c>
      <c r="G52" s="7">
        <f t="shared" si="1"/>
        <v>3792</v>
      </c>
      <c r="H52" s="10">
        <f t="shared" si="2"/>
        <v>22752</v>
      </c>
      <c r="I52" s="7" t="s">
        <v>8</v>
      </c>
    </row>
    <row r="53" spans="1:9" ht="60" customHeight="1" x14ac:dyDescent="0.25">
      <c r="A53" s="31" t="s">
        <v>165</v>
      </c>
      <c r="B53" s="24" t="s">
        <v>157</v>
      </c>
      <c r="C53" s="18" t="s">
        <v>166</v>
      </c>
      <c r="D53" s="31" t="s">
        <v>1831</v>
      </c>
      <c r="E53" s="55">
        <v>354</v>
      </c>
      <c r="F53" s="7">
        <f t="shared" si="0"/>
        <v>42480</v>
      </c>
      <c r="G53" s="7">
        <f t="shared" si="1"/>
        <v>8496</v>
      </c>
      <c r="H53" s="10">
        <f t="shared" si="2"/>
        <v>50976</v>
      </c>
      <c r="I53" s="7" t="s">
        <v>8</v>
      </c>
    </row>
    <row r="54" spans="1:9" ht="60" customHeight="1" thickBot="1" x14ac:dyDescent="0.3">
      <c r="A54" s="32" t="s">
        <v>167</v>
      </c>
      <c r="B54" s="19" t="s">
        <v>157</v>
      </c>
      <c r="C54" s="20" t="s">
        <v>168</v>
      </c>
      <c r="D54" s="31" t="s">
        <v>1831</v>
      </c>
      <c r="E54" s="56">
        <v>154</v>
      </c>
      <c r="F54" s="19">
        <f t="shared" si="0"/>
        <v>18480</v>
      </c>
      <c r="G54" s="19">
        <f t="shared" si="1"/>
        <v>3696</v>
      </c>
      <c r="H54" s="23">
        <f t="shared" si="2"/>
        <v>22176</v>
      </c>
      <c r="I54" s="19" t="s">
        <v>8</v>
      </c>
    </row>
    <row r="55" spans="1:9" ht="60" customHeight="1" thickTop="1" x14ac:dyDescent="0.25">
      <c r="A55" s="28" t="s">
        <v>169</v>
      </c>
      <c r="B55" s="24" t="s">
        <v>170</v>
      </c>
      <c r="C55" s="25" t="s">
        <v>171</v>
      </c>
      <c r="D55" s="31" t="s">
        <v>1831</v>
      </c>
      <c r="E55" s="54">
        <v>266</v>
      </c>
      <c r="F55" s="24">
        <f t="shared" si="0"/>
        <v>31920</v>
      </c>
      <c r="G55" s="24">
        <f t="shared" si="1"/>
        <v>6384</v>
      </c>
      <c r="H55" s="27">
        <f t="shared" si="2"/>
        <v>38304</v>
      </c>
      <c r="I55" s="24" t="s">
        <v>8</v>
      </c>
    </row>
    <row r="56" spans="1:9" ht="60" customHeight="1" thickBot="1" x14ac:dyDescent="0.3">
      <c r="A56" s="32" t="s">
        <v>172</v>
      </c>
      <c r="B56" s="19" t="s">
        <v>170</v>
      </c>
      <c r="C56" s="20" t="s">
        <v>173</v>
      </c>
      <c r="D56" s="31" t="s">
        <v>1831</v>
      </c>
      <c r="E56" s="56">
        <v>229</v>
      </c>
      <c r="F56" s="19">
        <f t="shared" si="0"/>
        <v>27480</v>
      </c>
      <c r="G56" s="19">
        <f t="shared" si="1"/>
        <v>5496</v>
      </c>
      <c r="H56" s="23">
        <f t="shared" si="2"/>
        <v>32976</v>
      </c>
      <c r="I56" s="19" t="s">
        <v>8</v>
      </c>
    </row>
    <row r="57" spans="1:9" ht="60" customHeight="1" thickTop="1" x14ac:dyDescent="0.25">
      <c r="A57" s="28" t="s">
        <v>174</v>
      </c>
      <c r="B57" s="24" t="s">
        <v>175</v>
      </c>
      <c r="C57" s="25" t="s">
        <v>176</v>
      </c>
      <c r="D57" s="31" t="s">
        <v>1831</v>
      </c>
      <c r="E57" s="54">
        <v>90</v>
      </c>
      <c r="F57" s="24">
        <f t="shared" si="0"/>
        <v>10800</v>
      </c>
      <c r="G57" s="24">
        <f t="shared" si="1"/>
        <v>2160</v>
      </c>
      <c r="H57" s="27">
        <f t="shared" si="2"/>
        <v>12960</v>
      </c>
      <c r="I57" s="24" t="s">
        <v>8</v>
      </c>
    </row>
    <row r="58" spans="1:9" ht="60" customHeight="1" x14ac:dyDescent="0.25">
      <c r="A58" s="31" t="s">
        <v>177</v>
      </c>
      <c r="B58" s="24" t="s">
        <v>175</v>
      </c>
      <c r="C58" s="18" t="s">
        <v>178</v>
      </c>
      <c r="D58" s="31" t="s">
        <v>1831</v>
      </c>
      <c r="E58" s="55">
        <v>156</v>
      </c>
      <c r="F58" s="7">
        <f t="shared" si="0"/>
        <v>18720</v>
      </c>
      <c r="G58" s="7">
        <f t="shared" si="1"/>
        <v>3744</v>
      </c>
      <c r="H58" s="10">
        <f t="shared" si="2"/>
        <v>22464</v>
      </c>
      <c r="I58" s="7" t="s">
        <v>8</v>
      </c>
    </row>
    <row r="59" spans="1:9" ht="60" customHeight="1" x14ac:dyDescent="0.25">
      <c r="A59" s="31" t="s">
        <v>179</v>
      </c>
      <c r="B59" s="24" t="s">
        <v>175</v>
      </c>
      <c r="C59" s="18" t="s">
        <v>180</v>
      </c>
      <c r="D59" s="31" t="s">
        <v>1831</v>
      </c>
      <c r="E59" s="55">
        <v>156</v>
      </c>
      <c r="F59" s="7">
        <f t="shared" si="0"/>
        <v>18720</v>
      </c>
      <c r="G59" s="7">
        <f t="shared" si="1"/>
        <v>3744</v>
      </c>
      <c r="H59" s="10">
        <f t="shared" si="2"/>
        <v>22464</v>
      </c>
      <c r="I59" s="7" t="s">
        <v>8</v>
      </c>
    </row>
    <row r="60" spans="1:9" ht="60" customHeight="1" x14ac:dyDescent="0.25">
      <c r="A60" s="31" t="s">
        <v>181</v>
      </c>
      <c r="B60" s="24" t="s">
        <v>175</v>
      </c>
      <c r="C60" s="18" t="s">
        <v>182</v>
      </c>
      <c r="D60" s="31" t="s">
        <v>1831</v>
      </c>
      <c r="E60" s="55">
        <v>286</v>
      </c>
      <c r="F60" s="7">
        <f t="shared" si="0"/>
        <v>34320</v>
      </c>
      <c r="G60" s="7">
        <f t="shared" si="1"/>
        <v>6864</v>
      </c>
      <c r="H60" s="10">
        <f t="shared" si="2"/>
        <v>41184</v>
      </c>
      <c r="I60" s="7" t="s">
        <v>8</v>
      </c>
    </row>
    <row r="61" spans="1:9" ht="60" customHeight="1" x14ac:dyDescent="0.25">
      <c r="A61" s="31" t="s">
        <v>183</v>
      </c>
      <c r="B61" s="24" t="s">
        <v>175</v>
      </c>
      <c r="C61" s="18" t="s">
        <v>184</v>
      </c>
      <c r="D61" s="31" t="s">
        <v>1831</v>
      </c>
      <c r="E61" s="55">
        <v>286</v>
      </c>
      <c r="F61" s="7">
        <f t="shared" si="0"/>
        <v>34320</v>
      </c>
      <c r="G61" s="7">
        <f t="shared" si="1"/>
        <v>6864</v>
      </c>
      <c r="H61" s="10">
        <f t="shared" si="2"/>
        <v>41184</v>
      </c>
      <c r="I61" s="7" t="s">
        <v>8</v>
      </c>
    </row>
    <row r="62" spans="1:9" ht="60" customHeight="1" x14ac:dyDescent="0.25">
      <c r="A62" s="31" t="s">
        <v>185</v>
      </c>
      <c r="B62" s="24" t="s">
        <v>175</v>
      </c>
      <c r="C62" s="18" t="s">
        <v>186</v>
      </c>
      <c r="D62" s="31" t="s">
        <v>1831</v>
      </c>
      <c r="E62" s="55">
        <v>147</v>
      </c>
      <c r="F62" s="7">
        <f t="shared" si="0"/>
        <v>17640</v>
      </c>
      <c r="G62" s="7">
        <f t="shared" si="1"/>
        <v>3528</v>
      </c>
      <c r="H62" s="10">
        <f t="shared" si="2"/>
        <v>21168</v>
      </c>
      <c r="I62" s="7" t="s">
        <v>8</v>
      </c>
    </row>
    <row r="63" spans="1:9" ht="60" customHeight="1" thickBot="1" x14ac:dyDescent="0.3">
      <c r="A63" s="32" t="s">
        <v>187</v>
      </c>
      <c r="B63" s="19" t="s">
        <v>175</v>
      </c>
      <c r="C63" s="20" t="s">
        <v>188</v>
      </c>
      <c r="D63" s="31" t="s">
        <v>1831</v>
      </c>
      <c r="E63" s="56">
        <v>165</v>
      </c>
      <c r="F63" s="19">
        <f t="shared" si="0"/>
        <v>19800</v>
      </c>
      <c r="G63" s="19">
        <f t="shared" si="1"/>
        <v>3960</v>
      </c>
      <c r="H63" s="23">
        <f t="shared" si="2"/>
        <v>23760</v>
      </c>
      <c r="I63" s="19" t="s">
        <v>8</v>
      </c>
    </row>
    <row r="64" spans="1:9" ht="60" customHeight="1" thickTop="1" x14ac:dyDescent="0.25">
      <c r="A64" s="28" t="s">
        <v>189</v>
      </c>
      <c r="B64" s="24" t="s">
        <v>190</v>
      </c>
      <c r="C64" s="25" t="s">
        <v>191</v>
      </c>
      <c r="D64" s="31" t="s">
        <v>1831</v>
      </c>
      <c r="E64" s="54">
        <v>189</v>
      </c>
      <c r="F64" s="24">
        <f t="shared" si="0"/>
        <v>22680</v>
      </c>
      <c r="G64" s="24">
        <f t="shared" si="1"/>
        <v>4536</v>
      </c>
      <c r="H64" s="27">
        <f t="shared" si="2"/>
        <v>27216</v>
      </c>
      <c r="I64" s="24" t="s">
        <v>8</v>
      </c>
    </row>
    <row r="65" spans="1:9" ht="60" customHeight="1" x14ac:dyDescent="0.25">
      <c r="A65" s="31" t="s">
        <v>185</v>
      </c>
      <c r="B65" s="24" t="s">
        <v>190</v>
      </c>
      <c r="C65" s="18" t="s">
        <v>186</v>
      </c>
      <c r="D65" s="31" t="s">
        <v>1831</v>
      </c>
      <c r="E65" s="55">
        <v>147</v>
      </c>
      <c r="F65" s="7">
        <f t="shared" si="0"/>
        <v>17640</v>
      </c>
      <c r="G65" s="7">
        <f t="shared" si="1"/>
        <v>3528</v>
      </c>
      <c r="H65" s="10">
        <f t="shared" si="2"/>
        <v>21168</v>
      </c>
      <c r="I65" s="7" t="s">
        <v>8</v>
      </c>
    </row>
    <row r="66" spans="1:9" ht="60" customHeight="1" x14ac:dyDescent="0.25">
      <c r="A66" s="31" t="s">
        <v>192</v>
      </c>
      <c r="B66" s="24" t="s">
        <v>190</v>
      </c>
      <c r="C66" s="18" t="s">
        <v>193</v>
      </c>
      <c r="D66" s="31" t="s">
        <v>1831</v>
      </c>
      <c r="E66" s="55">
        <v>229</v>
      </c>
      <c r="F66" s="7">
        <f t="shared" si="0"/>
        <v>27480</v>
      </c>
      <c r="G66" s="7">
        <f t="shared" si="1"/>
        <v>5496</v>
      </c>
      <c r="H66" s="10">
        <f t="shared" si="2"/>
        <v>32976</v>
      </c>
      <c r="I66" s="7" t="s">
        <v>8</v>
      </c>
    </row>
    <row r="67" spans="1:9" ht="60" customHeight="1" thickBot="1" x14ac:dyDescent="0.3">
      <c r="A67" s="32" t="s">
        <v>194</v>
      </c>
      <c r="B67" s="19" t="s">
        <v>190</v>
      </c>
      <c r="C67" s="20" t="s">
        <v>195</v>
      </c>
      <c r="D67" s="31" t="s">
        <v>1831</v>
      </c>
      <c r="E67" s="56">
        <v>246</v>
      </c>
      <c r="F67" s="19">
        <f t="shared" si="0"/>
        <v>29520</v>
      </c>
      <c r="G67" s="19">
        <f t="shared" si="1"/>
        <v>5904</v>
      </c>
      <c r="H67" s="23">
        <f t="shared" si="2"/>
        <v>35424</v>
      </c>
      <c r="I67" s="19" t="s">
        <v>8</v>
      </c>
    </row>
    <row r="68" spans="1:9" ht="60" customHeight="1" thickTop="1" x14ac:dyDescent="0.25">
      <c r="A68" s="28" t="s">
        <v>196</v>
      </c>
      <c r="B68" s="24" t="s">
        <v>197</v>
      </c>
      <c r="C68" s="25" t="s">
        <v>198</v>
      </c>
      <c r="D68" s="31" t="s">
        <v>1831</v>
      </c>
      <c r="E68" s="54">
        <v>59</v>
      </c>
      <c r="F68" s="24">
        <f t="shared" si="0"/>
        <v>7080</v>
      </c>
      <c r="G68" s="24">
        <f t="shared" si="1"/>
        <v>1416</v>
      </c>
      <c r="H68" s="27">
        <f t="shared" si="2"/>
        <v>8496</v>
      </c>
      <c r="I68" s="24" t="s">
        <v>8</v>
      </c>
    </row>
    <row r="69" spans="1:9" ht="60" customHeight="1" x14ac:dyDescent="0.25">
      <c r="A69" s="31" t="s">
        <v>199</v>
      </c>
      <c r="B69" s="24" t="s">
        <v>197</v>
      </c>
      <c r="C69" s="18" t="s">
        <v>200</v>
      </c>
      <c r="D69" s="31" t="s">
        <v>1831</v>
      </c>
      <c r="E69" s="55">
        <v>59</v>
      </c>
      <c r="F69" s="7">
        <f t="shared" si="0"/>
        <v>7080</v>
      </c>
      <c r="G69" s="7">
        <f t="shared" si="1"/>
        <v>1416</v>
      </c>
      <c r="H69" s="10">
        <f t="shared" si="2"/>
        <v>8496</v>
      </c>
      <c r="I69" s="7" t="s">
        <v>8</v>
      </c>
    </row>
    <row r="70" spans="1:9" ht="60" customHeight="1" x14ac:dyDescent="0.25">
      <c r="A70" s="31" t="s">
        <v>201</v>
      </c>
      <c r="B70" s="24" t="s">
        <v>197</v>
      </c>
      <c r="C70" s="18" t="s">
        <v>202</v>
      </c>
      <c r="D70" s="31" t="s">
        <v>1831</v>
      </c>
      <c r="E70" s="55">
        <v>66</v>
      </c>
      <c r="F70" s="7">
        <f t="shared" ref="F70:F116" si="3">E70*120</f>
        <v>7920</v>
      </c>
      <c r="G70" s="7">
        <f t="shared" ref="G70:G116" si="4">F70*0.2</f>
        <v>1584</v>
      </c>
      <c r="H70" s="10">
        <f t="shared" ref="H70:H116" si="5">F70+G70</f>
        <v>9504</v>
      </c>
      <c r="I70" s="7" t="s">
        <v>8</v>
      </c>
    </row>
    <row r="71" spans="1:9" ht="60" customHeight="1" x14ac:dyDescent="0.25">
      <c r="A71" s="31" t="s">
        <v>203</v>
      </c>
      <c r="B71" s="24" t="s">
        <v>197</v>
      </c>
      <c r="C71" s="18" t="s">
        <v>204</v>
      </c>
      <c r="D71" s="31" t="s">
        <v>1831</v>
      </c>
      <c r="E71" s="55">
        <v>59</v>
      </c>
      <c r="F71" s="7">
        <f t="shared" si="3"/>
        <v>7080</v>
      </c>
      <c r="G71" s="7">
        <f t="shared" si="4"/>
        <v>1416</v>
      </c>
      <c r="H71" s="10">
        <f t="shared" si="5"/>
        <v>8496</v>
      </c>
      <c r="I71" s="7" t="s">
        <v>8</v>
      </c>
    </row>
    <row r="72" spans="1:9" ht="60" customHeight="1" x14ac:dyDescent="0.25">
      <c r="A72" s="31" t="s">
        <v>205</v>
      </c>
      <c r="B72" s="24" t="s">
        <v>197</v>
      </c>
      <c r="C72" s="18" t="s">
        <v>206</v>
      </c>
      <c r="D72" s="31" t="s">
        <v>1831</v>
      </c>
      <c r="E72" s="55">
        <v>165</v>
      </c>
      <c r="F72" s="7">
        <f t="shared" si="3"/>
        <v>19800</v>
      </c>
      <c r="G72" s="7">
        <f t="shared" si="4"/>
        <v>3960</v>
      </c>
      <c r="H72" s="10">
        <f t="shared" si="5"/>
        <v>23760</v>
      </c>
      <c r="I72" s="7" t="s">
        <v>8</v>
      </c>
    </row>
    <row r="73" spans="1:9" ht="60" customHeight="1" x14ac:dyDescent="0.25">
      <c r="A73" s="31" t="s">
        <v>207</v>
      </c>
      <c r="B73" s="24" t="s">
        <v>197</v>
      </c>
      <c r="C73" s="18" t="s">
        <v>208</v>
      </c>
      <c r="D73" s="31" t="s">
        <v>1831</v>
      </c>
      <c r="E73" s="55">
        <v>165</v>
      </c>
      <c r="F73" s="7">
        <f t="shared" si="3"/>
        <v>19800</v>
      </c>
      <c r="G73" s="7">
        <f t="shared" si="4"/>
        <v>3960</v>
      </c>
      <c r="H73" s="10">
        <f t="shared" si="5"/>
        <v>23760</v>
      </c>
      <c r="I73" s="7" t="s">
        <v>8</v>
      </c>
    </row>
    <row r="74" spans="1:9" ht="60" customHeight="1" x14ac:dyDescent="0.25">
      <c r="A74" s="31" t="s">
        <v>209</v>
      </c>
      <c r="B74" s="24" t="s">
        <v>197</v>
      </c>
      <c r="C74" s="18" t="s">
        <v>210</v>
      </c>
      <c r="D74" s="31" t="s">
        <v>1831</v>
      </c>
      <c r="E74" s="55">
        <v>255</v>
      </c>
      <c r="F74" s="7">
        <f t="shared" si="3"/>
        <v>30600</v>
      </c>
      <c r="G74" s="7">
        <f t="shared" si="4"/>
        <v>6120</v>
      </c>
      <c r="H74" s="10">
        <f t="shared" si="5"/>
        <v>36720</v>
      </c>
      <c r="I74" s="7" t="s">
        <v>8</v>
      </c>
    </row>
    <row r="75" spans="1:9" ht="60" customHeight="1" x14ac:dyDescent="0.25">
      <c r="A75" s="31" t="s">
        <v>211</v>
      </c>
      <c r="B75" s="24" t="s">
        <v>197</v>
      </c>
      <c r="C75" s="18" t="s">
        <v>212</v>
      </c>
      <c r="D75" s="31" t="s">
        <v>1831</v>
      </c>
      <c r="E75" s="55">
        <v>70</v>
      </c>
      <c r="F75" s="7">
        <f t="shared" si="3"/>
        <v>8400</v>
      </c>
      <c r="G75" s="7">
        <f t="shared" si="4"/>
        <v>1680</v>
      </c>
      <c r="H75" s="10">
        <f t="shared" si="5"/>
        <v>10080</v>
      </c>
      <c r="I75" s="7" t="s">
        <v>8</v>
      </c>
    </row>
    <row r="76" spans="1:9" ht="60" customHeight="1" x14ac:dyDescent="0.25">
      <c r="A76" s="31" t="s">
        <v>213</v>
      </c>
      <c r="B76" s="24" t="s">
        <v>197</v>
      </c>
      <c r="C76" s="18" t="s">
        <v>214</v>
      </c>
      <c r="D76" s="31" t="s">
        <v>1831</v>
      </c>
      <c r="E76" s="55">
        <v>92</v>
      </c>
      <c r="F76" s="7">
        <f t="shared" si="3"/>
        <v>11040</v>
      </c>
      <c r="G76" s="7">
        <f t="shared" si="4"/>
        <v>2208</v>
      </c>
      <c r="H76" s="10">
        <f t="shared" si="5"/>
        <v>13248</v>
      </c>
      <c r="I76" s="7" t="s">
        <v>8</v>
      </c>
    </row>
    <row r="77" spans="1:9" ht="60" customHeight="1" x14ac:dyDescent="0.25">
      <c r="A77" s="31" t="s">
        <v>215</v>
      </c>
      <c r="B77" s="24" t="s">
        <v>197</v>
      </c>
      <c r="C77" s="18" t="s">
        <v>216</v>
      </c>
      <c r="D77" s="31" t="s">
        <v>1831</v>
      </c>
      <c r="E77" s="55">
        <v>185</v>
      </c>
      <c r="F77" s="7">
        <f t="shared" si="3"/>
        <v>22200</v>
      </c>
      <c r="G77" s="7">
        <f t="shared" si="4"/>
        <v>4440</v>
      </c>
      <c r="H77" s="10">
        <f t="shared" si="5"/>
        <v>26640</v>
      </c>
      <c r="I77" s="7" t="s">
        <v>8</v>
      </c>
    </row>
    <row r="78" spans="1:9" ht="60" customHeight="1" x14ac:dyDescent="0.25">
      <c r="A78" s="31" t="s">
        <v>217</v>
      </c>
      <c r="B78" s="24" t="s">
        <v>197</v>
      </c>
      <c r="C78" s="18" t="s">
        <v>218</v>
      </c>
      <c r="D78" s="31" t="s">
        <v>1831</v>
      </c>
      <c r="E78" s="55">
        <v>191</v>
      </c>
      <c r="F78" s="7">
        <f t="shared" si="3"/>
        <v>22920</v>
      </c>
      <c r="G78" s="7">
        <f t="shared" si="4"/>
        <v>4584</v>
      </c>
      <c r="H78" s="10">
        <f t="shared" si="5"/>
        <v>27504</v>
      </c>
      <c r="I78" s="7" t="s">
        <v>8</v>
      </c>
    </row>
    <row r="79" spans="1:9" ht="60" customHeight="1" x14ac:dyDescent="0.25">
      <c r="A79" s="31" t="s">
        <v>219</v>
      </c>
      <c r="B79" s="24" t="s">
        <v>197</v>
      </c>
      <c r="C79" s="18" t="s">
        <v>220</v>
      </c>
      <c r="D79" s="31" t="s">
        <v>1831</v>
      </c>
      <c r="E79" s="55">
        <v>216</v>
      </c>
      <c r="F79" s="7">
        <f t="shared" si="3"/>
        <v>25920</v>
      </c>
      <c r="G79" s="7">
        <f t="shared" si="4"/>
        <v>5184</v>
      </c>
      <c r="H79" s="10">
        <f t="shared" si="5"/>
        <v>31104</v>
      </c>
      <c r="I79" s="7" t="s">
        <v>8</v>
      </c>
    </row>
    <row r="80" spans="1:9" ht="60" customHeight="1" x14ac:dyDescent="0.25">
      <c r="A80" s="31" t="s">
        <v>221</v>
      </c>
      <c r="B80" s="24" t="s">
        <v>197</v>
      </c>
      <c r="C80" s="18" t="s">
        <v>222</v>
      </c>
      <c r="D80" s="31" t="s">
        <v>1831</v>
      </c>
      <c r="E80" s="55">
        <v>271</v>
      </c>
      <c r="F80" s="7">
        <f t="shared" si="3"/>
        <v>32520</v>
      </c>
      <c r="G80" s="7">
        <f t="shared" si="4"/>
        <v>6504</v>
      </c>
      <c r="H80" s="10">
        <f t="shared" si="5"/>
        <v>39024</v>
      </c>
      <c r="I80" s="7" t="s">
        <v>8</v>
      </c>
    </row>
    <row r="81" spans="1:9" ht="60" customHeight="1" thickBot="1" x14ac:dyDescent="0.3">
      <c r="A81" s="32" t="s">
        <v>223</v>
      </c>
      <c r="B81" s="19" t="s">
        <v>224</v>
      </c>
      <c r="C81" s="20" t="s">
        <v>225</v>
      </c>
      <c r="D81" s="31" t="s">
        <v>1831</v>
      </c>
      <c r="E81" s="56">
        <v>229</v>
      </c>
      <c r="F81" s="19">
        <f t="shared" si="3"/>
        <v>27480</v>
      </c>
      <c r="G81" s="19">
        <f t="shared" si="4"/>
        <v>5496</v>
      </c>
      <c r="H81" s="23">
        <f t="shared" si="5"/>
        <v>32976</v>
      </c>
      <c r="I81" s="19" t="s">
        <v>8</v>
      </c>
    </row>
    <row r="82" spans="1:9" ht="60" customHeight="1" thickTop="1" x14ac:dyDescent="0.25">
      <c r="A82" s="28" t="s">
        <v>226</v>
      </c>
      <c r="B82" s="24" t="s">
        <v>227</v>
      </c>
      <c r="C82" s="25" t="s">
        <v>228</v>
      </c>
      <c r="D82" s="31" t="s">
        <v>1831</v>
      </c>
      <c r="E82" s="54">
        <v>18</v>
      </c>
      <c r="F82" s="24">
        <f t="shared" si="3"/>
        <v>2160</v>
      </c>
      <c r="G82" s="24">
        <f t="shared" si="4"/>
        <v>432</v>
      </c>
      <c r="H82" s="27">
        <f t="shared" si="5"/>
        <v>2592</v>
      </c>
      <c r="I82" s="24" t="s">
        <v>8</v>
      </c>
    </row>
    <row r="83" spans="1:9" ht="60" customHeight="1" x14ac:dyDescent="0.25">
      <c r="A83" s="31" t="s">
        <v>229</v>
      </c>
      <c r="B83" s="24" t="s">
        <v>227</v>
      </c>
      <c r="C83" s="18" t="s">
        <v>230</v>
      </c>
      <c r="D83" s="31" t="s">
        <v>1831</v>
      </c>
      <c r="E83" s="55">
        <v>18</v>
      </c>
      <c r="F83" s="7">
        <f t="shared" si="3"/>
        <v>2160</v>
      </c>
      <c r="G83" s="7">
        <f t="shared" si="4"/>
        <v>432</v>
      </c>
      <c r="H83" s="10">
        <f t="shared" si="5"/>
        <v>2592</v>
      </c>
      <c r="I83" s="7" t="s">
        <v>8</v>
      </c>
    </row>
    <row r="84" spans="1:9" ht="60" customHeight="1" x14ac:dyDescent="0.25">
      <c r="A84" s="31" t="s">
        <v>231</v>
      </c>
      <c r="B84" s="24" t="s">
        <v>227</v>
      </c>
      <c r="C84" s="18" t="s">
        <v>198</v>
      </c>
      <c r="D84" s="31" t="s">
        <v>1831</v>
      </c>
      <c r="E84" s="55">
        <v>28</v>
      </c>
      <c r="F84" s="7">
        <f t="shared" si="3"/>
        <v>3360</v>
      </c>
      <c r="G84" s="7">
        <f t="shared" si="4"/>
        <v>672</v>
      </c>
      <c r="H84" s="10">
        <f t="shared" si="5"/>
        <v>4032</v>
      </c>
      <c r="I84" s="7" t="s">
        <v>8</v>
      </c>
    </row>
    <row r="85" spans="1:9" ht="60" customHeight="1" x14ac:dyDescent="0.25">
      <c r="A85" s="31" t="s">
        <v>232</v>
      </c>
      <c r="B85" s="24" t="s">
        <v>227</v>
      </c>
      <c r="C85" s="18" t="s">
        <v>204</v>
      </c>
      <c r="D85" s="31" t="s">
        <v>1831</v>
      </c>
      <c r="E85" s="55">
        <v>28</v>
      </c>
      <c r="F85" s="7">
        <f t="shared" si="3"/>
        <v>3360</v>
      </c>
      <c r="G85" s="7">
        <f t="shared" si="4"/>
        <v>672</v>
      </c>
      <c r="H85" s="10">
        <f t="shared" si="5"/>
        <v>4032</v>
      </c>
      <c r="I85" s="7" t="s">
        <v>8</v>
      </c>
    </row>
    <row r="86" spans="1:9" ht="60" customHeight="1" x14ac:dyDescent="0.25">
      <c r="A86" s="31" t="s">
        <v>233</v>
      </c>
      <c r="B86" s="24" t="s">
        <v>227</v>
      </c>
      <c r="C86" s="18" t="s">
        <v>200</v>
      </c>
      <c r="D86" s="31" t="s">
        <v>1831</v>
      </c>
      <c r="E86" s="55">
        <v>28</v>
      </c>
      <c r="F86" s="7">
        <f t="shared" si="3"/>
        <v>3360</v>
      </c>
      <c r="G86" s="7">
        <f t="shared" si="4"/>
        <v>672</v>
      </c>
      <c r="H86" s="10">
        <f t="shared" si="5"/>
        <v>4032</v>
      </c>
      <c r="I86" s="7" t="s">
        <v>8</v>
      </c>
    </row>
    <row r="87" spans="1:9" ht="60" customHeight="1" x14ac:dyDescent="0.25">
      <c r="A87" s="31" t="s">
        <v>234</v>
      </c>
      <c r="B87" s="24" t="s">
        <v>227</v>
      </c>
      <c r="C87" s="18" t="s">
        <v>235</v>
      </c>
      <c r="D87" s="31" t="s">
        <v>1831</v>
      </c>
      <c r="E87" s="55">
        <v>30</v>
      </c>
      <c r="F87" s="7">
        <f t="shared" si="3"/>
        <v>3600</v>
      </c>
      <c r="G87" s="7">
        <f t="shared" si="4"/>
        <v>720</v>
      </c>
      <c r="H87" s="10">
        <f t="shared" si="5"/>
        <v>4320</v>
      </c>
      <c r="I87" s="7" t="s">
        <v>8</v>
      </c>
    </row>
    <row r="88" spans="1:9" ht="60" customHeight="1" x14ac:dyDescent="0.25">
      <c r="A88" s="31" t="s">
        <v>236</v>
      </c>
      <c r="B88" s="24" t="s">
        <v>227</v>
      </c>
      <c r="C88" s="18" t="s">
        <v>237</v>
      </c>
      <c r="D88" s="31" t="s">
        <v>1831</v>
      </c>
      <c r="E88" s="55">
        <v>72</v>
      </c>
      <c r="F88" s="7">
        <f t="shared" si="3"/>
        <v>8640</v>
      </c>
      <c r="G88" s="7">
        <f t="shared" si="4"/>
        <v>1728</v>
      </c>
      <c r="H88" s="10">
        <f t="shared" si="5"/>
        <v>10368</v>
      </c>
      <c r="I88" s="7" t="s">
        <v>8</v>
      </c>
    </row>
    <row r="89" spans="1:9" ht="60" customHeight="1" x14ac:dyDescent="0.25">
      <c r="A89" s="31" t="s">
        <v>238</v>
      </c>
      <c r="B89" s="24" t="s">
        <v>227</v>
      </c>
      <c r="C89" s="18" t="s">
        <v>237</v>
      </c>
      <c r="D89" s="31" t="s">
        <v>1831</v>
      </c>
      <c r="E89" s="55">
        <v>124</v>
      </c>
      <c r="F89" s="7">
        <f t="shared" si="3"/>
        <v>14880</v>
      </c>
      <c r="G89" s="7">
        <f t="shared" si="4"/>
        <v>2976</v>
      </c>
      <c r="H89" s="10">
        <f t="shared" si="5"/>
        <v>17856</v>
      </c>
      <c r="I89" s="7" t="s">
        <v>8</v>
      </c>
    </row>
    <row r="90" spans="1:9" ht="60" customHeight="1" x14ac:dyDescent="0.25">
      <c r="A90" s="31" t="s">
        <v>239</v>
      </c>
      <c r="B90" s="24" t="s">
        <v>227</v>
      </c>
      <c r="C90" s="18" t="s">
        <v>240</v>
      </c>
      <c r="D90" s="31" t="s">
        <v>1831</v>
      </c>
      <c r="E90" s="55">
        <v>151</v>
      </c>
      <c r="F90" s="7">
        <f t="shared" si="3"/>
        <v>18120</v>
      </c>
      <c r="G90" s="7">
        <f t="shared" si="4"/>
        <v>3624</v>
      </c>
      <c r="H90" s="10">
        <f t="shared" si="5"/>
        <v>21744</v>
      </c>
      <c r="I90" s="7" t="s">
        <v>8</v>
      </c>
    </row>
    <row r="91" spans="1:9" ht="60" customHeight="1" x14ac:dyDescent="0.25">
      <c r="A91" s="31" t="s">
        <v>241</v>
      </c>
      <c r="B91" s="24" t="s">
        <v>227</v>
      </c>
      <c r="C91" s="18" t="s">
        <v>242</v>
      </c>
      <c r="D91" s="31" t="s">
        <v>1831</v>
      </c>
      <c r="E91" s="55">
        <v>98</v>
      </c>
      <c r="F91" s="7">
        <f t="shared" si="3"/>
        <v>11760</v>
      </c>
      <c r="G91" s="7">
        <f t="shared" si="4"/>
        <v>2352</v>
      </c>
      <c r="H91" s="10">
        <f t="shared" si="5"/>
        <v>14112</v>
      </c>
      <c r="I91" s="7" t="s">
        <v>8</v>
      </c>
    </row>
    <row r="92" spans="1:9" ht="60" customHeight="1" x14ac:dyDescent="0.25">
      <c r="A92" s="31" t="s">
        <v>243</v>
      </c>
      <c r="B92" s="24" t="s">
        <v>227</v>
      </c>
      <c r="C92" s="18" t="s">
        <v>242</v>
      </c>
      <c r="D92" s="31" t="s">
        <v>1831</v>
      </c>
      <c r="E92" s="55">
        <v>166</v>
      </c>
      <c r="F92" s="7">
        <f t="shared" si="3"/>
        <v>19920</v>
      </c>
      <c r="G92" s="7">
        <f t="shared" si="4"/>
        <v>3984</v>
      </c>
      <c r="H92" s="10">
        <f t="shared" si="5"/>
        <v>23904</v>
      </c>
      <c r="I92" s="7" t="s">
        <v>8</v>
      </c>
    </row>
    <row r="93" spans="1:9" ht="60" customHeight="1" thickBot="1" x14ac:dyDescent="0.3">
      <c r="A93" s="32" t="s">
        <v>244</v>
      </c>
      <c r="B93" s="19" t="s">
        <v>227</v>
      </c>
      <c r="C93" s="20" t="s">
        <v>245</v>
      </c>
      <c r="D93" s="31" t="s">
        <v>1831</v>
      </c>
      <c r="E93" s="56">
        <v>75</v>
      </c>
      <c r="F93" s="19">
        <f t="shared" si="3"/>
        <v>9000</v>
      </c>
      <c r="G93" s="19">
        <f t="shared" si="4"/>
        <v>1800</v>
      </c>
      <c r="H93" s="23">
        <f t="shared" si="5"/>
        <v>10800</v>
      </c>
      <c r="I93" s="19" t="s">
        <v>8</v>
      </c>
    </row>
    <row r="94" spans="1:9" ht="60" customHeight="1" thickTop="1" x14ac:dyDescent="0.25">
      <c r="A94" s="28" t="s">
        <v>246</v>
      </c>
      <c r="B94" s="24" t="s">
        <v>247</v>
      </c>
      <c r="C94" s="25" t="s">
        <v>248</v>
      </c>
      <c r="D94" s="31" t="s">
        <v>1831</v>
      </c>
      <c r="E94" s="54">
        <v>53</v>
      </c>
      <c r="F94" s="24">
        <f t="shared" si="3"/>
        <v>6360</v>
      </c>
      <c r="G94" s="24">
        <f t="shared" si="4"/>
        <v>1272</v>
      </c>
      <c r="H94" s="27">
        <f t="shared" si="5"/>
        <v>7632</v>
      </c>
      <c r="I94" s="24" t="s">
        <v>8</v>
      </c>
    </row>
    <row r="95" spans="1:9" ht="60" customHeight="1" thickBot="1" x14ac:dyDescent="0.3">
      <c r="A95" s="32" t="s">
        <v>249</v>
      </c>
      <c r="B95" s="19" t="s">
        <v>247</v>
      </c>
      <c r="C95" s="20" t="s">
        <v>250</v>
      </c>
      <c r="D95" s="31" t="s">
        <v>1831</v>
      </c>
      <c r="E95" s="56">
        <v>81</v>
      </c>
      <c r="F95" s="19">
        <f t="shared" si="3"/>
        <v>9720</v>
      </c>
      <c r="G95" s="19">
        <f t="shared" si="4"/>
        <v>1944</v>
      </c>
      <c r="H95" s="23">
        <f t="shared" si="5"/>
        <v>11664</v>
      </c>
      <c r="I95" s="19" t="s">
        <v>8</v>
      </c>
    </row>
    <row r="96" spans="1:9" ht="60" customHeight="1" thickTop="1" x14ac:dyDescent="0.25">
      <c r="A96" s="28" t="s">
        <v>251</v>
      </c>
      <c r="B96" s="24" t="s">
        <v>252</v>
      </c>
      <c r="C96" s="25" t="s">
        <v>253</v>
      </c>
      <c r="D96" s="31" t="s">
        <v>1831</v>
      </c>
      <c r="E96" s="54">
        <v>68</v>
      </c>
      <c r="F96" s="24">
        <f t="shared" si="3"/>
        <v>8160</v>
      </c>
      <c r="G96" s="24">
        <f t="shared" si="4"/>
        <v>1632</v>
      </c>
      <c r="H96" s="27">
        <f t="shared" si="5"/>
        <v>9792</v>
      </c>
      <c r="I96" s="24" t="s">
        <v>8</v>
      </c>
    </row>
    <row r="97" spans="1:9" ht="60" customHeight="1" x14ac:dyDescent="0.25">
      <c r="A97" s="28" t="s">
        <v>254</v>
      </c>
      <c r="B97" s="24" t="s">
        <v>252</v>
      </c>
      <c r="C97" s="25" t="s">
        <v>255</v>
      </c>
      <c r="D97" s="31" t="s">
        <v>1831</v>
      </c>
      <c r="E97" s="54">
        <v>23</v>
      </c>
      <c r="F97" s="24">
        <f t="shared" si="3"/>
        <v>2760</v>
      </c>
      <c r="G97" s="24">
        <f t="shared" si="4"/>
        <v>552</v>
      </c>
      <c r="H97" s="27">
        <f t="shared" si="5"/>
        <v>3312</v>
      </c>
      <c r="I97" s="24" t="s">
        <v>8</v>
      </c>
    </row>
    <row r="98" spans="1:9" ht="60" customHeight="1" x14ac:dyDescent="0.25">
      <c r="A98" s="28" t="s">
        <v>256</v>
      </c>
      <c r="B98" s="24" t="s">
        <v>252</v>
      </c>
      <c r="C98" s="25" t="s">
        <v>257</v>
      </c>
      <c r="D98" s="31" t="s">
        <v>1831</v>
      </c>
      <c r="E98" s="54">
        <v>12</v>
      </c>
      <c r="F98" s="24">
        <f t="shared" si="3"/>
        <v>1440</v>
      </c>
      <c r="G98" s="24">
        <f t="shared" si="4"/>
        <v>288</v>
      </c>
      <c r="H98" s="27">
        <f t="shared" si="5"/>
        <v>1728</v>
      </c>
      <c r="I98" s="24" t="s">
        <v>8</v>
      </c>
    </row>
    <row r="99" spans="1:9" ht="60" customHeight="1" x14ac:dyDescent="0.25">
      <c r="A99" s="28" t="s">
        <v>258</v>
      </c>
      <c r="B99" s="24" t="s">
        <v>252</v>
      </c>
      <c r="C99" s="25" t="s">
        <v>259</v>
      </c>
      <c r="D99" s="31" t="s">
        <v>1831</v>
      </c>
      <c r="E99" s="54">
        <v>12</v>
      </c>
      <c r="F99" s="24">
        <f t="shared" si="3"/>
        <v>1440</v>
      </c>
      <c r="G99" s="24">
        <f t="shared" si="4"/>
        <v>288</v>
      </c>
      <c r="H99" s="27">
        <f t="shared" si="5"/>
        <v>1728</v>
      </c>
      <c r="I99" s="24" t="s">
        <v>8</v>
      </c>
    </row>
    <row r="100" spans="1:9" ht="60" customHeight="1" thickBot="1" x14ac:dyDescent="0.3">
      <c r="A100" s="32" t="s">
        <v>260</v>
      </c>
      <c r="B100" s="19" t="s">
        <v>252</v>
      </c>
      <c r="C100" s="20" t="s">
        <v>261</v>
      </c>
      <c r="D100" s="31" t="s">
        <v>1831</v>
      </c>
      <c r="E100" s="56">
        <v>24</v>
      </c>
      <c r="F100" s="19">
        <f t="shared" si="3"/>
        <v>2880</v>
      </c>
      <c r="G100" s="19">
        <f t="shared" si="4"/>
        <v>576</v>
      </c>
      <c r="H100" s="23">
        <f t="shared" si="5"/>
        <v>3456</v>
      </c>
      <c r="I100" s="19" t="s">
        <v>8</v>
      </c>
    </row>
    <row r="101" spans="1:9" ht="60" customHeight="1" thickTop="1" x14ac:dyDescent="0.25">
      <c r="A101" s="28" t="s">
        <v>262</v>
      </c>
      <c r="B101" s="24" t="s">
        <v>263</v>
      </c>
      <c r="C101" s="25"/>
      <c r="D101" s="31" t="s">
        <v>1831</v>
      </c>
      <c r="E101" s="54">
        <v>26</v>
      </c>
      <c r="F101" s="24">
        <f t="shared" si="3"/>
        <v>3120</v>
      </c>
      <c r="G101" s="24">
        <f t="shared" si="4"/>
        <v>624</v>
      </c>
      <c r="H101" s="27">
        <f t="shared" si="5"/>
        <v>3744</v>
      </c>
      <c r="I101" s="24" t="s">
        <v>8</v>
      </c>
    </row>
    <row r="102" spans="1:9" ht="60" customHeight="1" x14ac:dyDescent="0.25">
      <c r="A102" s="28" t="s">
        <v>264</v>
      </c>
      <c r="B102" s="24" t="s">
        <v>263</v>
      </c>
      <c r="C102" s="25"/>
      <c r="D102" s="31" t="s">
        <v>1831</v>
      </c>
      <c r="E102" s="54">
        <v>62</v>
      </c>
      <c r="F102" s="24">
        <f t="shared" si="3"/>
        <v>7440</v>
      </c>
      <c r="G102" s="24">
        <f t="shared" si="4"/>
        <v>1488</v>
      </c>
      <c r="H102" s="27">
        <f t="shared" si="5"/>
        <v>8928</v>
      </c>
      <c r="I102" s="24" t="s">
        <v>8</v>
      </c>
    </row>
    <row r="103" spans="1:9" ht="60" customHeight="1" x14ac:dyDescent="0.25">
      <c r="A103" s="28" t="s">
        <v>265</v>
      </c>
      <c r="B103" s="24" t="s">
        <v>263</v>
      </c>
      <c r="C103" s="25"/>
      <c r="D103" s="31" t="s">
        <v>1831</v>
      </c>
      <c r="E103" s="54">
        <v>26</v>
      </c>
      <c r="F103" s="24">
        <f t="shared" si="3"/>
        <v>3120</v>
      </c>
      <c r="G103" s="24">
        <f t="shared" si="4"/>
        <v>624</v>
      </c>
      <c r="H103" s="27">
        <f t="shared" si="5"/>
        <v>3744</v>
      </c>
      <c r="I103" s="24" t="s">
        <v>8</v>
      </c>
    </row>
    <row r="104" spans="1:9" ht="60" customHeight="1" x14ac:dyDescent="0.25">
      <c r="A104" s="28" t="s">
        <v>266</v>
      </c>
      <c r="B104" s="24" t="s">
        <v>263</v>
      </c>
      <c r="C104" s="25"/>
      <c r="D104" s="31" t="s">
        <v>1831</v>
      </c>
      <c r="E104" s="54">
        <v>35</v>
      </c>
      <c r="F104" s="24">
        <f t="shared" si="3"/>
        <v>4200</v>
      </c>
      <c r="G104" s="24">
        <f t="shared" si="4"/>
        <v>840</v>
      </c>
      <c r="H104" s="27">
        <f t="shared" si="5"/>
        <v>5040</v>
      </c>
      <c r="I104" s="24" t="s">
        <v>8</v>
      </c>
    </row>
    <row r="105" spans="1:9" ht="60" customHeight="1" x14ac:dyDescent="0.25">
      <c r="A105" s="28" t="s">
        <v>267</v>
      </c>
      <c r="B105" s="24" t="s">
        <v>263</v>
      </c>
      <c r="C105" s="25"/>
      <c r="D105" s="31" t="s">
        <v>1831</v>
      </c>
      <c r="E105" s="54">
        <v>88</v>
      </c>
      <c r="F105" s="24">
        <f t="shared" si="3"/>
        <v>10560</v>
      </c>
      <c r="G105" s="24">
        <f t="shared" si="4"/>
        <v>2112</v>
      </c>
      <c r="H105" s="27">
        <f t="shared" si="5"/>
        <v>12672</v>
      </c>
      <c r="I105" s="24" t="s">
        <v>8</v>
      </c>
    </row>
    <row r="106" spans="1:9" ht="60" customHeight="1" thickBot="1" x14ac:dyDescent="0.3">
      <c r="A106" s="32" t="s">
        <v>268</v>
      </c>
      <c r="B106" s="19" t="s">
        <v>263</v>
      </c>
      <c r="C106" s="20"/>
      <c r="D106" s="31" t="s">
        <v>1831</v>
      </c>
      <c r="E106" s="56">
        <v>154</v>
      </c>
      <c r="F106" s="19">
        <f t="shared" si="3"/>
        <v>18480</v>
      </c>
      <c r="G106" s="19">
        <f t="shared" si="4"/>
        <v>3696</v>
      </c>
      <c r="H106" s="23">
        <f t="shared" si="5"/>
        <v>22176</v>
      </c>
      <c r="I106" s="19" t="s">
        <v>8</v>
      </c>
    </row>
    <row r="107" spans="1:9" ht="60" customHeight="1" thickTop="1" x14ac:dyDescent="0.25">
      <c r="A107" s="28" t="s">
        <v>269</v>
      </c>
      <c r="B107" s="24" t="s">
        <v>270</v>
      </c>
      <c r="C107" s="25"/>
      <c r="D107" s="31" t="s">
        <v>1831</v>
      </c>
      <c r="E107" s="54">
        <v>9</v>
      </c>
      <c r="F107" s="24">
        <f t="shared" si="3"/>
        <v>1080</v>
      </c>
      <c r="G107" s="24">
        <f t="shared" si="4"/>
        <v>216</v>
      </c>
      <c r="H107" s="27">
        <f t="shared" si="5"/>
        <v>1296</v>
      </c>
      <c r="I107" s="24" t="s">
        <v>8</v>
      </c>
    </row>
    <row r="108" spans="1:9" ht="60" customHeight="1" x14ac:dyDescent="0.25">
      <c r="A108" s="37" t="s">
        <v>271</v>
      </c>
      <c r="B108" s="39" t="s">
        <v>272</v>
      </c>
      <c r="C108" s="141"/>
      <c r="D108" s="31" t="s">
        <v>1831</v>
      </c>
      <c r="E108" s="57">
        <v>1096</v>
      </c>
      <c r="F108" s="39">
        <f t="shared" si="3"/>
        <v>131520</v>
      </c>
      <c r="G108" s="39">
        <f t="shared" si="4"/>
        <v>26304</v>
      </c>
      <c r="H108" s="41">
        <f t="shared" si="5"/>
        <v>157824</v>
      </c>
      <c r="I108" s="39" t="s">
        <v>8</v>
      </c>
    </row>
    <row r="109" spans="1:9" ht="60" customHeight="1" thickBot="1" x14ac:dyDescent="0.3">
      <c r="A109" s="32" t="s">
        <v>273</v>
      </c>
      <c r="B109" s="19"/>
      <c r="C109" s="20"/>
      <c r="D109" s="31" t="s">
        <v>1831</v>
      </c>
      <c r="E109" s="56">
        <v>145</v>
      </c>
      <c r="F109" s="19">
        <f t="shared" si="3"/>
        <v>17400</v>
      </c>
      <c r="G109" s="19">
        <f t="shared" si="4"/>
        <v>3480</v>
      </c>
      <c r="H109" s="23">
        <f t="shared" si="5"/>
        <v>20880</v>
      </c>
      <c r="I109" s="19" t="s">
        <v>8</v>
      </c>
    </row>
    <row r="110" spans="1:9" ht="60" customHeight="1" thickTop="1" x14ac:dyDescent="0.25">
      <c r="A110" s="28" t="s">
        <v>274</v>
      </c>
      <c r="B110" s="24" t="s">
        <v>275</v>
      </c>
      <c r="C110" s="25" t="s">
        <v>276</v>
      </c>
      <c r="D110" s="31" t="s">
        <v>1831</v>
      </c>
      <c r="E110" s="54">
        <v>77</v>
      </c>
      <c r="F110" s="24">
        <f t="shared" si="3"/>
        <v>9240</v>
      </c>
      <c r="G110" s="24">
        <f t="shared" si="4"/>
        <v>1848</v>
      </c>
      <c r="H110" s="27">
        <f t="shared" si="5"/>
        <v>11088</v>
      </c>
      <c r="I110" s="24" t="s">
        <v>8</v>
      </c>
    </row>
    <row r="111" spans="1:9" ht="60" customHeight="1" x14ac:dyDescent="0.25">
      <c r="A111" s="28" t="s">
        <v>277</v>
      </c>
      <c r="B111" s="24" t="s">
        <v>275</v>
      </c>
      <c r="C111" s="25" t="s">
        <v>278</v>
      </c>
      <c r="D111" s="31" t="s">
        <v>1831</v>
      </c>
      <c r="E111" s="54">
        <v>92</v>
      </c>
      <c r="F111" s="24">
        <f t="shared" si="3"/>
        <v>11040</v>
      </c>
      <c r="G111" s="24">
        <f t="shared" si="4"/>
        <v>2208</v>
      </c>
      <c r="H111" s="27">
        <f t="shared" si="5"/>
        <v>13248</v>
      </c>
      <c r="I111" s="24" t="s">
        <v>8</v>
      </c>
    </row>
    <row r="112" spans="1:9" ht="60" customHeight="1" x14ac:dyDescent="0.25">
      <c r="A112" s="28" t="s">
        <v>279</v>
      </c>
      <c r="B112" s="24" t="s">
        <v>275</v>
      </c>
      <c r="C112" s="25" t="s">
        <v>280</v>
      </c>
      <c r="D112" s="31" t="s">
        <v>1831</v>
      </c>
      <c r="E112" s="54">
        <v>114</v>
      </c>
      <c r="F112" s="24">
        <f t="shared" si="3"/>
        <v>13680</v>
      </c>
      <c r="G112" s="24">
        <f t="shared" si="4"/>
        <v>2736</v>
      </c>
      <c r="H112" s="27">
        <f t="shared" si="5"/>
        <v>16416</v>
      </c>
      <c r="I112" s="24" t="s">
        <v>8</v>
      </c>
    </row>
    <row r="113" spans="1:9" ht="60" customHeight="1" x14ac:dyDescent="0.25">
      <c r="A113" s="28" t="s">
        <v>281</v>
      </c>
      <c r="B113" s="24" t="s">
        <v>275</v>
      </c>
      <c r="C113" s="25" t="s">
        <v>282</v>
      </c>
      <c r="D113" s="31" t="s">
        <v>1831</v>
      </c>
      <c r="E113" s="54">
        <v>130</v>
      </c>
      <c r="F113" s="24">
        <f t="shared" si="3"/>
        <v>15600</v>
      </c>
      <c r="G113" s="24">
        <f t="shared" si="4"/>
        <v>3120</v>
      </c>
      <c r="H113" s="27">
        <f t="shared" si="5"/>
        <v>18720</v>
      </c>
      <c r="I113" s="24" t="s">
        <v>8</v>
      </c>
    </row>
    <row r="114" spans="1:9" ht="60" customHeight="1" x14ac:dyDescent="0.25">
      <c r="A114" s="28" t="s">
        <v>283</v>
      </c>
      <c r="B114" s="24" t="s">
        <v>275</v>
      </c>
      <c r="C114" s="25" t="s">
        <v>284</v>
      </c>
      <c r="D114" s="31" t="s">
        <v>1831</v>
      </c>
      <c r="E114" s="54">
        <v>158</v>
      </c>
      <c r="F114" s="24">
        <f t="shared" si="3"/>
        <v>18960</v>
      </c>
      <c r="G114" s="24">
        <f t="shared" si="4"/>
        <v>3792</v>
      </c>
      <c r="H114" s="27">
        <f t="shared" si="5"/>
        <v>22752</v>
      </c>
      <c r="I114" s="24" t="s">
        <v>8</v>
      </c>
    </row>
    <row r="115" spans="1:9" ht="60" customHeight="1" x14ac:dyDescent="0.25">
      <c r="A115" s="28" t="s">
        <v>285</v>
      </c>
      <c r="B115" s="24" t="s">
        <v>275</v>
      </c>
      <c r="C115" s="25" t="s">
        <v>286</v>
      </c>
      <c r="D115" s="31" t="s">
        <v>1831</v>
      </c>
      <c r="E115" s="54">
        <v>191</v>
      </c>
      <c r="F115" s="24">
        <f t="shared" si="3"/>
        <v>22920</v>
      </c>
      <c r="G115" s="24">
        <f t="shared" si="4"/>
        <v>4584</v>
      </c>
      <c r="H115" s="27">
        <f t="shared" si="5"/>
        <v>27504</v>
      </c>
      <c r="I115" s="24" t="s">
        <v>8</v>
      </c>
    </row>
    <row r="116" spans="1:9" ht="60" customHeight="1" thickBot="1" x14ac:dyDescent="0.3">
      <c r="A116" s="32" t="s">
        <v>287</v>
      </c>
      <c r="B116" s="19" t="s">
        <v>275</v>
      </c>
      <c r="C116" s="20" t="s">
        <v>288</v>
      </c>
      <c r="D116" s="31" t="s">
        <v>1831</v>
      </c>
      <c r="E116" s="56">
        <v>238</v>
      </c>
      <c r="F116" s="19">
        <f t="shared" si="3"/>
        <v>28560</v>
      </c>
      <c r="G116" s="19">
        <f t="shared" si="4"/>
        <v>5712</v>
      </c>
      <c r="H116" s="23">
        <f t="shared" si="5"/>
        <v>34272</v>
      </c>
      <c r="I116" s="19" t="s">
        <v>8</v>
      </c>
    </row>
    <row r="117" spans="1:9" ht="33" customHeight="1" thickTop="1" x14ac:dyDescent="0.25"/>
  </sheetData>
  <sheetProtection algorithmName="SHA-512" hashValue="6aqGu6csKCF50KazYQjlyP+adkooWcR0Ki1SF+H1JwqODRSMAAUy2g8YQleX4Rp5QE4RThfuZQAFkIzCzw2NgQ==" saltValue="a9r/9+P1i4QAcQtiLhTfEQ==" spinCount="100000" sheet="1" objects="1" scenarios="1"/>
  <mergeCells count="3">
    <mergeCell ref="A1:I1"/>
    <mergeCell ref="A2:I2"/>
    <mergeCell ref="A3:I3"/>
  </mergeCells>
  <dataValidations count="1">
    <dataValidation type="list" allowBlank="1" sqref="I5:I116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69"/>
  <sheetViews>
    <sheetView workbookViewId="0">
      <selection activeCell="A2" sqref="A2:I2"/>
    </sheetView>
  </sheetViews>
  <sheetFormatPr defaultColWidth="19.42578125" defaultRowHeight="33" customHeight="1" x14ac:dyDescent="0.25"/>
  <cols>
    <col min="1" max="1" width="45" style="2" customWidth="1"/>
    <col min="2" max="3" width="24.28515625" style="1" customWidth="1"/>
    <col min="4" max="6" width="21.42578125" style="16" customWidth="1"/>
    <col min="7" max="7" width="17.85546875" style="1" customWidth="1"/>
    <col min="8" max="8" width="19" customWidth="1"/>
    <col min="9" max="10" width="19.42578125" customWidth="1"/>
    <col min="11" max="11" width="21.7109375" customWidth="1"/>
  </cols>
  <sheetData>
    <row r="1" spans="1:11" ht="70.5" customHeight="1" x14ac:dyDescent="1.05">
      <c r="A1" s="180" t="s">
        <v>291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</row>
    <row r="3" spans="1:11" s="17" customFormat="1" ht="69.75" customHeight="1" x14ac:dyDescent="0.25">
      <c r="A3" s="6" t="s">
        <v>1</v>
      </c>
      <c r="B3" s="6" t="s">
        <v>0</v>
      </c>
      <c r="C3" s="6" t="s">
        <v>292</v>
      </c>
      <c r="D3" s="195" t="s">
        <v>293</v>
      </c>
      <c r="E3" s="196"/>
      <c r="F3" s="142"/>
      <c r="G3" s="6" t="s">
        <v>3</v>
      </c>
      <c r="H3" s="6" t="s">
        <v>4</v>
      </c>
      <c r="I3" s="6" t="s">
        <v>5</v>
      </c>
      <c r="J3" s="6" t="s">
        <v>6</v>
      </c>
      <c r="K3" s="6" t="s">
        <v>7</v>
      </c>
    </row>
    <row r="4" spans="1:11" s="17" customFormat="1" ht="69.95" customHeight="1" x14ac:dyDescent="0.25">
      <c r="A4" s="7" t="s">
        <v>294</v>
      </c>
      <c r="B4" s="18" t="s">
        <v>295</v>
      </c>
      <c r="C4" s="18" t="s">
        <v>296</v>
      </c>
      <c r="D4" s="197" t="s">
        <v>297</v>
      </c>
      <c r="E4" s="198"/>
      <c r="F4" s="59" t="s">
        <v>2864</v>
      </c>
      <c r="G4" s="9">
        <v>200</v>
      </c>
      <c r="H4" s="7">
        <f t="shared" ref="H4:H28" si="0">G4*120</f>
        <v>24000</v>
      </c>
      <c r="I4" s="7">
        <f t="shared" ref="I4:I8" si="1">H4*0.2</f>
        <v>4800</v>
      </c>
      <c r="J4" s="10">
        <f t="shared" ref="J4:J8" si="2">H4+I4</f>
        <v>28800</v>
      </c>
      <c r="K4" s="7" t="s">
        <v>8</v>
      </c>
    </row>
    <row r="5" spans="1:11" s="17" customFormat="1" ht="69.95" customHeight="1" x14ac:dyDescent="0.25">
      <c r="A5" s="7" t="s">
        <v>298</v>
      </c>
      <c r="B5" s="18" t="s">
        <v>299</v>
      </c>
      <c r="C5" s="18" t="s">
        <v>300</v>
      </c>
      <c r="D5" s="197" t="s">
        <v>301</v>
      </c>
      <c r="E5" s="198" t="s">
        <v>301</v>
      </c>
      <c r="F5" s="59" t="s">
        <v>2864</v>
      </c>
      <c r="G5" s="9">
        <v>304</v>
      </c>
      <c r="H5" s="7">
        <f t="shared" si="0"/>
        <v>36480</v>
      </c>
      <c r="I5" s="7">
        <f t="shared" si="1"/>
        <v>7296</v>
      </c>
      <c r="J5" s="10">
        <f t="shared" si="2"/>
        <v>43776</v>
      </c>
      <c r="K5" s="7" t="s">
        <v>8</v>
      </c>
    </row>
    <row r="6" spans="1:11" s="17" customFormat="1" ht="69.95" customHeight="1" x14ac:dyDescent="0.25">
      <c r="A6" s="7" t="s">
        <v>302</v>
      </c>
      <c r="B6" s="18" t="s">
        <v>303</v>
      </c>
      <c r="C6" s="18" t="s">
        <v>300</v>
      </c>
      <c r="D6" s="197" t="s">
        <v>304</v>
      </c>
      <c r="E6" s="198" t="s">
        <v>304</v>
      </c>
      <c r="F6" s="59" t="s">
        <v>2864</v>
      </c>
      <c r="G6" s="9">
        <v>120</v>
      </c>
      <c r="H6" s="7">
        <f t="shared" si="0"/>
        <v>14400</v>
      </c>
      <c r="I6" s="7">
        <f t="shared" si="1"/>
        <v>2880</v>
      </c>
      <c r="J6" s="10">
        <f t="shared" si="2"/>
        <v>17280</v>
      </c>
      <c r="K6" s="7" t="s">
        <v>8</v>
      </c>
    </row>
    <row r="7" spans="1:11" s="17" customFormat="1" ht="69.95" customHeight="1" x14ac:dyDescent="0.25">
      <c r="A7" s="7" t="s">
        <v>305</v>
      </c>
      <c r="B7" s="18" t="s">
        <v>303</v>
      </c>
      <c r="C7" s="18" t="s">
        <v>300</v>
      </c>
      <c r="D7" s="197" t="s">
        <v>306</v>
      </c>
      <c r="E7" s="198" t="s">
        <v>306</v>
      </c>
      <c r="F7" s="59" t="s">
        <v>2864</v>
      </c>
      <c r="G7" s="9">
        <v>113</v>
      </c>
      <c r="H7" s="7">
        <f t="shared" si="0"/>
        <v>13560</v>
      </c>
      <c r="I7" s="7">
        <f t="shared" si="1"/>
        <v>2712</v>
      </c>
      <c r="J7" s="10">
        <f t="shared" si="2"/>
        <v>16272</v>
      </c>
      <c r="K7" s="7" t="s">
        <v>8</v>
      </c>
    </row>
    <row r="8" spans="1:11" s="17" customFormat="1" ht="69.95" customHeight="1" x14ac:dyDescent="0.25">
      <c r="A8" s="7" t="s">
        <v>307</v>
      </c>
      <c r="B8" s="18" t="s">
        <v>308</v>
      </c>
      <c r="C8" s="18" t="s">
        <v>300</v>
      </c>
      <c r="D8" s="197" t="s">
        <v>309</v>
      </c>
      <c r="E8" s="198" t="s">
        <v>309</v>
      </c>
      <c r="F8" s="59" t="s">
        <v>2864</v>
      </c>
      <c r="G8" s="9">
        <v>135</v>
      </c>
      <c r="H8" s="7">
        <f t="shared" si="0"/>
        <v>16200</v>
      </c>
      <c r="I8" s="7">
        <f t="shared" si="1"/>
        <v>3240</v>
      </c>
      <c r="J8" s="10">
        <f t="shared" si="2"/>
        <v>19440</v>
      </c>
      <c r="K8" s="7" t="s">
        <v>8</v>
      </c>
    </row>
    <row r="9" spans="1:11" ht="69.95" customHeight="1" x14ac:dyDescent="0.25">
      <c r="A9" s="7" t="s">
        <v>310</v>
      </c>
      <c r="B9" s="18" t="s">
        <v>311</v>
      </c>
      <c r="C9" s="18" t="s">
        <v>300</v>
      </c>
      <c r="D9" s="197" t="s">
        <v>312</v>
      </c>
      <c r="E9" s="198" t="s">
        <v>312</v>
      </c>
      <c r="F9" s="59" t="s">
        <v>2864</v>
      </c>
      <c r="G9" s="9">
        <v>80</v>
      </c>
      <c r="H9" s="7">
        <f t="shared" si="0"/>
        <v>9600</v>
      </c>
      <c r="I9" s="7">
        <f>H9*0.2</f>
        <v>1920</v>
      </c>
      <c r="J9" s="10">
        <f>H9+I9</f>
        <v>11520</v>
      </c>
      <c r="K9" s="7" t="s">
        <v>8</v>
      </c>
    </row>
    <row r="10" spans="1:11" ht="69.95" customHeight="1" x14ac:dyDescent="0.25">
      <c r="A10" s="7" t="s">
        <v>313</v>
      </c>
      <c r="B10" s="18" t="s">
        <v>311</v>
      </c>
      <c r="C10" s="18" t="s">
        <v>300</v>
      </c>
      <c r="D10" s="197" t="s">
        <v>314</v>
      </c>
      <c r="E10" s="198" t="s">
        <v>314</v>
      </c>
      <c r="F10" s="59" t="s">
        <v>2864</v>
      </c>
      <c r="G10" s="9">
        <v>80</v>
      </c>
      <c r="H10" s="7">
        <f t="shared" si="0"/>
        <v>9600</v>
      </c>
      <c r="I10" s="7">
        <f t="shared" ref="I10:I28" si="3">H10*0.2</f>
        <v>1920</v>
      </c>
      <c r="J10" s="10">
        <f t="shared" ref="J10:J28" si="4">H10+I10</f>
        <v>11520</v>
      </c>
      <c r="K10" s="7" t="s">
        <v>8</v>
      </c>
    </row>
    <row r="11" spans="1:11" ht="69.95" customHeight="1" x14ac:dyDescent="0.25">
      <c r="A11" s="7" t="s">
        <v>315</v>
      </c>
      <c r="B11" s="18" t="s">
        <v>311</v>
      </c>
      <c r="C11" s="18" t="s">
        <v>300</v>
      </c>
      <c r="D11" s="197" t="s">
        <v>316</v>
      </c>
      <c r="E11" s="198" t="s">
        <v>316</v>
      </c>
      <c r="F11" s="59" t="s">
        <v>2864</v>
      </c>
      <c r="G11" s="9">
        <v>80</v>
      </c>
      <c r="H11" s="7">
        <f t="shared" si="0"/>
        <v>9600</v>
      </c>
      <c r="I11" s="7">
        <f t="shared" si="3"/>
        <v>1920</v>
      </c>
      <c r="J11" s="10">
        <f t="shared" si="4"/>
        <v>11520</v>
      </c>
      <c r="K11" s="7" t="s">
        <v>8</v>
      </c>
    </row>
    <row r="12" spans="1:11" ht="69.95" customHeight="1" x14ac:dyDescent="0.25">
      <c r="A12" s="7" t="s">
        <v>317</v>
      </c>
      <c r="B12" s="18" t="s">
        <v>311</v>
      </c>
      <c r="C12" s="18" t="s">
        <v>300</v>
      </c>
      <c r="D12" s="197" t="s">
        <v>318</v>
      </c>
      <c r="E12" s="198" t="s">
        <v>318</v>
      </c>
      <c r="F12" s="59" t="s">
        <v>2864</v>
      </c>
      <c r="G12" s="9">
        <v>80</v>
      </c>
      <c r="H12" s="7">
        <f t="shared" si="0"/>
        <v>9600</v>
      </c>
      <c r="I12" s="7">
        <f t="shared" si="3"/>
        <v>1920</v>
      </c>
      <c r="J12" s="10">
        <f t="shared" si="4"/>
        <v>11520</v>
      </c>
      <c r="K12" s="7" t="s">
        <v>8</v>
      </c>
    </row>
    <row r="13" spans="1:11" ht="69.95" customHeight="1" x14ac:dyDescent="0.25">
      <c r="A13" s="7" t="s">
        <v>319</v>
      </c>
      <c r="B13" s="18" t="s">
        <v>311</v>
      </c>
      <c r="C13" s="18" t="s">
        <v>300</v>
      </c>
      <c r="D13" s="197" t="s">
        <v>320</v>
      </c>
      <c r="E13" s="198" t="s">
        <v>320</v>
      </c>
      <c r="F13" s="59" t="s">
        <v>2864</v>
      </c>
      <c r="G13" s="9">
        <v>80</v>
      </c>
      <c r="H13" s="7">
        <f t="shared" si="0"/>
        <v>9600</v>
      </c>
      <c r="I13" s="7">
        <f t="shared" si="3"/>
        <v>1920</v>
      </c>
      <c r="J13" s="10">
        <f t="shared" si="4"/>
        <v>11520</v>
      </c>
      <c r="K13" s="7" t="s">
        <v>8</v>
      </c>
    </row>
    <row r="14" spans="1:11" ht="69.95" customHeight="1" x14ac:dyDescent="0.25">
      <c r="A14" s="7" t="s">
        <v>321</v>
      </c>
      <c r="B14" s="18" t="s">
        <v>311</v>
      </c>
      <c r="C14" s="18" t="s">
        <v>300</v>
      </c>
      <c r="D14" s="197" t="s">
        <v>322</v>
      </c>
      <c r="E14" s="198" t="s">
        <v>322</v>
      </c>
      <c r="F14" s="59" t="s">
        <v>2864</v>
      </c>
      <c r="G14" s="9">
        <v>98</v>
      </c>
      <c r="H14" s="7">
        <f t="shared" si="0"/>
        <v>11760</v>
      </c>
      <c r="I14" s="7">
        <f t="shared" si="3"/>
        <v>2352</v>
      </c>
      <c r="J14" s="10">
        <f t="shared" si="4"/>
        <v>14112</v>
      </c>
      <c r="K14" s="7" t="s">
        <v>8</v>
      </c>
    </row>
    <row r="15" spans="1:11" ht="69.95" customHeight="1" x14ac:dyDescent="0.25">
      <c r="A15" s="7" t="s">
        <v>323</v>
      </c>
      <c r="B15" s="18" t="s">
        <v>311</v>
      </c>
      <c r="C15" s="18" t="s">
        <v>300</v>
      </c>
      <c r="D15" s="197" t="s">
        <v>324</v>
      </c>
      <c r="E15" s="198" t="s">
        <v>324</v>
      </c>
      <c r="F15" s="59" t="s">
        <v>2864</v>
      </c>
      <c r="G15" s="9">
        <v>138</v>
      </c>
      <c r="H15" s="7">
        <f t="shared" si="0"/>
        <v>16560</v>
      </c>
      <c r="I15" s="7">
        <f t="shared" si="3"/>
        <v>3312</v>
      </c>
      <c r="J15" s="10">
        <f t="shared" si="4"/>
        <v>19872</v>
      </c>
      <c r="K15" s="7" t="s">
        <v>8</v>
      </c>
    </row>
    <row r="16" spans="1:11" ht="69.95" customHeight="1" x14ac:dyDescent="0.25">
      <c r="A16" s="7" t="s">
        <v>325</v>
      </c>
      <c r="B16" s="18" t="s">
        <v>311</v>
      </c>
      <c r="C16" s="18" t="s">
        <v>300</v>
      </c>
      <c r="D16" s="197" t="s">
        <v>326</v>
      </c>
      <c r="E16" s="198" t="s">
        <v>326</v>
      </c>
      <c r="F16" s="59" t="s">
        <v>2864</v>
      </c>
      <c r="G16" s="9">
        <v>95</v>
      </c>
      <c r="H16" s="7">
        <f t="shared" si="0"/>
        <v>11400</v>
      </c>
      <c r="I16" s="7">
        <f t="shared" si="3"/>
        <v>2280</v>
      </c>
      <c r="J16" s="10">
        <f t="shared" si="4"/>
        <v>13680</v>
      </c>
      <c r="K16" s="7" t="s">
        <v>8</v>
      </c>
    </row>
    <row r="17" spans="1:11" ht="69.95" customHeight="1" x14ac:dyDescent="0.25">
      <c r="A17" s="7" t="s">
        <v>327</v>
      </c>
      <c r="B17" s="18" t="s">
        <v>311</v>
      </c>
      <c r="C17" s="18" t="s">
        <v>300</v>
      </c>
      <c r="D17" s="197" t="s">
        <v>328</v>
      </c>
      <c r="E17" s="198" t="s">
        <v>328</v>
      </c>
      <c r="F17" s="59" t="s">
        <v>2864</v>
      </c>
      <c r="G17" s="9">
        <v>95</v>
      </c>
      <c r="H17" s="7">
        <f t="shared" si="0"/>
        <v>11400</v>
      </c>
      <c r="I17" s="7">
        <f t="shared" si="3"/>
        <v>2280</v>
      </c>
      <c r="J17" s="10">
        <f t="shared" si="4"/>
        <v>13680</v>
      </c>
      <c r="K17" s="7" t="s">
        <v>8</v>
      </c>
    </row>
    <row r="18" spans="1:11" ht="69.95" customHeight="1" x14ac:dyDescent="0.25">
      <c r="A18" s="7" t="s">
        <v>329</v>
      </c>
      <c r="B18" s="18" t="s">
        <v>311</v>
      </c>
      <c r="C18" s="18" t="s">
        <v>300</v>
      </c>
      <c r="D18" s="197" t="s">
        <v>330</v>
      </c>
      <c r="E18" s="198" t="s">
        <v>330</v>
      </c>
      <c r="F18" s="59" t="s">
        <v>2864</v>
      </c>
      <c r="G18" s="9">
        <v>95</v>
      </c>
      <c r="H18" s="7">
        <f t="shared" si="0"/>
        <v>11400</v>
      </c>
      <c r="I18" s="7">
        <f t="shared" si="3"/>
        <v>2280</v>
      </c>
      <c r="J18" s="10">
        <f t="shared" si="4"/>
        <v>13680</v>
      </c>
      <c r="K18" s="7" t="s">
        <v>8</v>
      </c>
    </row>
    <row r="19" spans="1:11" ht="69.95" customHeight="1" x14ac:dyDescent="0.25">
      <c r="A19" s="7" t="s">
        <v>331</v>
      </c>
      <c r="B19" s="18" t="s">
        <v>311</v>
      </c>
      <c r="C19" s="18" t="s">
        <v>300</v>
      </c>
      <c r="D19" s="197" t="s">
        <v>332</v>
      </c>
      <c r="E19" s="198" t="s">
        <v>332</v>
      </c>
      <c r="F19" s="59" t="s">
        <v>2864</v>
      </c>
      <c r="G19" s="9">
        <v>95</v>
      </c>
      <c r="H19" s="7">
        <f t="shared" si="0"/>
        <v>11400</v>
      </c>
      <c r="I19" s="7">
        <f t="shared" si="3"/>
        <v>2280</v>
      </c>
      <c r="J19" s="10">
        <f t="shared" si="4"/>
        <v>13680</v>
      </c>
      <c r="K19" s="7" t="s">
        <v>8</v>
      </c>
    </row>
    <row r="20" spans="1:11" ht="69.95" customHeight="1" x14ac:dyDescent="0.25">
      <c r="A20" s="7" t="s">
        <v>333</v>
      </c>
      <c r="B20" s="18" t="s">
        <v>311</v>
      </c>
      <c r="C20" s="18" t="s">
        <v>300</v>
      </c>
      <c r="D20" s="197" t="s">
        <v>334</v>
      </c>
      <c r="E20" s="198" t="s">
        <v>334</v>
      </c>
      <c r="F20" s="59" t="s">
        <v>2864</v>
      </c>
      <c r="G20" s="9">
        <v>95</v>
      </c>
      <c r="H20" s="7">
        <f t="shared" si="0"/>
        <v>11400</v>
      </c>
      <c r="I20" s="7">
        <f t="shared" si="3"/>
        <v>2280</v>
      </c>
      <c r="J20" s="10">
        <f t="shared" si="4"/>
        <v>13680</v>
      </c>
      <c r="K20" s="7" t="s">
        <v>8</v>
      </c>
    </row>
    <row r="21" spans="1:11" ht="69.95" customHeight="1" x14ac:dyDescent="0.25">
      <c r="A21" s="13" t="s">
        <v>335</v>
      </c>
      <c r="B21" s="18" t="s">
        <v>311</v>
      </c>
      <c r="C21" s="18" t="s">
        <v>300</v>
      </c>
      <c r="D21" s="197" t="s">
        <v>336</v>
      </c>
      <c r="E21" s="198" t="s">
        <v>336</v>
      </c>
      <c r="F21" s="59" t="s">
        <v>2864</v>
      </c>
      <c r="G21" s="9">
        <v>115</v>
      </c>
      <c r="H21" s="7">
        <f t="shared" si="0"/>
        <v>13800</v>
      </c>
      <c r="I21" s="7">
        <f t="shared" si="3"/>
        <v>2760</v>
      </c>
      <c r="J21" s="10">
        <f t="shared" si="4"/>
        <v>16560</v>
      </c>
      <c r="K21" s="7" t="s">
        <v>8</v>
      </c>
    </row>
    <row r="22" spans="1:11" ht="69.95" customHeight="1" x14ac:dyDescent="0.25">
      <c r="A22" s="13" t="s">
        <v>337</v>
      </c>
      <c r="B22" s="18" t="s">
        <v>311</v>
      </c>
      <c r="C22" s="18" t="s">
        <v>300</v>
      </c>
      <c r="D22" s="197" t="s">
        <v>338</v>
      </c>
      <c r="E22" s="198" t="s">
        <v>338</v>
      </c>
      <c r="F22" s="59" t="s">
        <v>2864</v>
      </c>
      <c r="G22" s="9">
        <v>155</v>
      </c>
      <c r="H22" s="7">
        <f t="shared" si="0"/>
        <v>18600</v>
      </c>
      <c r="I22" s="7">
        <f t="shared" si="3"/>
        <v>3720</v>
      </c>
      <c r="J22" s="10">
        <f t="shared" si="4"/>
        <v>22320</v>
      </c>
      <c r="K22" s="7" t="s">
        <v>8</v>
      </c>
    </row>
    <row r="23" spans="1:11" ht="69.95" customHeight="1" x14ac:dyDescent="0.25">
      <c r="A23" s="13" t="s">
        <v>339</v>
      </c>
      <c r="B23" s="18" t="s">
        <v>340</v>
      </c>
      <c r="C23" s="18" t="s">
        <v>300</v>
      </c>
      <c r="D23" s="197" t="s">
        <v>320</v>
      </c>
      <c r="E23" s="198" t="s">
        <v>320</v>
      </c>
      <c r="F23" s="59" t="s">
        <v>2864</v>
      </c>
      <c r="G23" s="9">
        <v>96</v>
      </c>
      <c r="H23" s="7">
        <f t="shared" si="0"/>
        <v>11520</v>
      </c>
      <c r="I23" s="7">
        <f t="shared" si="3"/>
        <v>2304</v>
      </c>
      <c r="J23" s="10">
        <f t="shared" si="4"/>
        <v>13824</v>
      </c>
      <c r="K23" s="7" t="s">
        <v>8</v>
      </c>
    </row>
    <row r="24" spans="1:11" ht="69.95" customHeight="1" x14ac:dyDescent="0.25">
      <c r="A24" s="13" t="s">
        <v>341</v>
      </c>
      <c r="B24" s="18" t="s">
        <v>340</v>
      </c>
      <c r="C24" s="18" t="s">
        <v>300</v>
      </c>
      <c r="D24" s="197" t="s">
        <v>322</v>
      </c>
      <c r="E24" s="198" t="s">
        <v>322</v>
      </c>
      <c r="F24" s="59" t="s">
        <v>2864</v>
      </c>
      <c r="G24" s="9">
        <v>96</v>
      </c>
      <c r="H24" s="7">
        <f t="shared" si="0"/>
        <v>11520</v>
      </c>
      <c r="I24" s="7">
        <f t="shared" si="3"/>
        <v>2304</v>
      </c>
      <c r="J24" s="10">
        <f t="shared" si="4"/>
        <v>13824</v>
      </c>
      <c r="K24" s="7" t="s">
        <v>8</v>
      </c>
    </row>
    <row r="25" spans="1:11" ht="69.95" customHeight="1" x14ac:dyDescent="0.25">
      <c r="A25" s="13" t="s">
        <v>342</v>
      </c>
      <c r="B25" s="18" t="s">
        <v>343</v>
      </c>
      <c r="C25" s="18" t="s">
        <v>344</v>
      </c>
      <c r="D25" s="197" t="s">
        <v>345</v>
      </c>
      <c r="E25" s="198" t="s">
        <v>345</v>
      </c>
      <c r="F25" s="59" t="s">
        <v>2864</v>
      </c>
      <c r="G25" s="9">
        <v>8</v>
      </c>
      <c r="H25" s="7">
        <f t="shared" si="0"/>
        <v>960</v>
      </c>
      <c r="I25" s="7">
        <f t="shared" si="3"/>
        <v>192</v>
      </c>
      <c r="J25" s="10">
        <f t="shared" si="4"/>
        <v>1152</v>
      </c>
      <c r="K25" s="7" t="s">
        <v>8</v>
      </c>
    </row>
    <row r="26" spans="1:11" ht="69.95" customHeight="1" x14ac:dyDescent="0.25">
      <c r="A26" s="13" t="s">
        <v>346</v>
      </c>
      <c r="B26" s="18" t="s">
        <v>343</v>
      </c>
      <c r="C26" s="18" t="s">
        <v>344</v>
      </c>
      <c r="D26" s="197" t="s">
        <v>347</v>
      </c>
      <c r="E26" s="198" t="s">
        <v>347</v>
      </c>
      <c r="F26" s="59" t="s">
        <v>2864</v>
      </c>
      <c r="G26" s="9">
        <v>15</v>
      </c>
      <c r="H26" s="7">
        <f t="shared" si="0"/>
        <v>1800</v>
      </c>
      <c r="I26" s="7">
        <f t="shared" si="3"/>
        <v>360</v>
      </c>
      <c r="J26" s="10">
        <f t="shared" si="4"/>
        <v>2160</v>
      </c>
      <c r="K26" s="7" t="s">
        <v>8</v>
      </c>
    </row>
    <row r="27" spans="1:11" ht="69.95" customHeight="1" x14ac:dyDescent="0.25">
      <c r="A27" s="13" t="s">
        <v>348</v>
      </c>
      <c r="B27" s="18" t="s">
        <v>343</v>
      </c>
      <c r="C27" s="18" t="s">
        <v>344</v>
      </c>
      <c r="D27" s="197" t="s">
        <v>349</v>
      </c>
      <c r="E27" s="198" t="s">
        <v>349</v>
      </c>
      <c r="F27" s="59" t="s">
        <v>2864</v>
      </c>
      <c r="G27" s="9">
        <v>22</v>
      </c>
      <c r="H27" s="7">
        <f t="shared" si="0"/>
        <v>2640</v>
      </c>
      <c r="I27" s="7">
        <f t="shared" si="3"/>
        <v>528</v>
      </c>
      <c r="J27" s="10">
        <f t="shared" si="4"/>
        <v>3168</v>
      </c>
      <c r="K27" s="7" t="s">
        <v>8</v>
      </c>
    </row>
    <row r="28" spans="1:11" ht="69.95" customHeight="1" x14ac:dyDescent="0.25">
      <c r="A28" s="13" t="s">
        <v>350</v>
      </c>
      <c r="B28" s="18" t="s">
        <v>343</v>
      </c>
      <c r="C28" s="18" t="s">
        <v>344</v>
      </c>
      <c r="D28" s="197" t="s">
        <v>349</v>
      </c>
      <c r="E28" s="198" t="s">
        <v>349</v>
      </c>
      <c r="F28" s="59" t="s">
        <v>2864</v>
      </c>
      <c r="G28" s="9">
        <v>26</v>
      </c>
      <c r="H28" s="7">
        <f t="shared" si="0"/>
        <v>3120</v>
      </c>
      <c r="I28" s="7">
        <f t="shared" si="3"/>
        <v>624</v>
      </c>
      <c r="J28" s="10">
        <f t="shared" si="4"/>
        <v>3744</v>
      </c>
      <c r="K28" s="7" t="s">
        <v>8</v>
      </c>
    </row>
    <row r="29" spans="1:11" ht="69.95" customHeight="1" x14ac:dyDescent="0.25">
      <c r="A29"/>
      <c r="B29"/>
      <c r="C29"/>
      <c r="D29"/>
      <c r="E29"/>
      <c r="F29"/>
      <c r="G29"/>
    </row>
    <row r="30" spans="1:11" ht="69.95" customHeight="1" x14ac:dyDescent="0.25">
      <c r="A30"/>
      <c r="B30"/>
      <c r="C30"/>
      <c r="D30"/>
      <c r="E30"/>
      <c r="F30"/>
      <c r="G30"/>
    </row>
    <row r="31" spans="1:11" ht="69.95" customHeight="1" x14ac:dyDescent="0.25">
      <c r="A31"/>
      <c r="B31"/>
      <c r="C31"/>
      <c r="D31"/>
      <c r="E31"/>
      <c r="F31"/>
      <c r="G31"/>
    </row>
    <row r="32" spans="1:11" ht="69.95" customHeight="1" x14ac:dyDescent="0.25">
      <c r="A32"/>
      <c r="B32"/>
      <c r="C32"/>
      <c r="D32"/>
      <c r="E32"/>
      <c r="F32"/>
      <c r="G32"/>
    </row>
    <row r="33" customFormat="1" ht="69.95" customHeight="1" x14ac:dyDescent="0.25"/>
    <row r="34" customFormat="1" ht="69.95" customHeight="1" x14ac:dyDescent="0.25"/>
    <row r="35" customFormat="1" ht="69.95" customHeight="1" x14ac:dyDescent="0.25"/>
    <row r="36" customFormat="1" ht="69.95" customHeight="1" x14ac:dyDescent="0.25"/>
    <row r="37" customFormat="1" ht="69.95" customHeight="1" x14ac:dyDescent="0.25"/>
    <row r="38" customFormat="1" ht="69.95" customHeight="1" x14ac:dyDescent="0.25"/>
    <row r="39" customFormat="1" ht="84.95" customHeight="1" x14ac:dyDescent="0.25"/>
    <row r="40" customFormat="1" ht="84.95" customHeight="1" x14ac:dyDescent="0.25"/>
    <row r="41" customFormat="1" ht="84.95" customHeight="1" x14ac:dyDescent="0.25"/>
    <row r="42" customFormat="1" ht="84.95" customHeight="1" x14ac:dyDescent="0.25"/>
    <row r="43" customFormat="1" ht="84.95" customHeight="1" x14ac:dyDescent="0.25"/>
    <row r="44" customFormat="1" ht="84.95" customHeight="1" x14ac:dyDescent="0.25"/>
    <row r="45" customFormat="1" ht="84.95" customHeight="1" x14ac:dyDescent="0.25"/>
    <row r="46" customFormat="1" ht="84.95" customHeight="1" x14ac:dyDescent="0.25"/>
    <row r="47" customFormat="1" ht="84.95" customHeight="1" x14ac:dyDescent="0.25"/>
    <row r="48" customFormat="1" ht="84.95" customHeight="1" x14ac:dyDescent="0.25"/>
    <row r="49" customFormat="1" ht="84.95" customHeight="1" x14ac:dyDescent="0.25"/>
    <row r="50" customFormat="1" ht="84.95" customHeight="1" x14ac:dyDescent="0.25"/>
    <row r="51" customFormat="1" ht="84.95" customHeight="1" x14ac:dyDescent="0.25"/>
    <row r="52" customFormat="1" ht="80.099999999999994" customHeight="1" x14ac:dyDescent="0.25"/>
    <row r="53" customFormat="1" ht="80.099999999999994" customHeight="1" x14ac:dyDescent="0.25"/>
    <row r="54" customFormat="1" ht="80.099999999999994" customHeight="1" x14ac:dyDescent="0.25"/>
    <row r="55" customFormat="1" ht="80.099999999999994" customHeight="1" x14ac:dyDescent="0.25"/>
    <row r="56" customFormat="1" ht="80.099999999999994" customHeight="1" x14ac:dyDescent="0.25"/>
    <row r="57" customFormat="1" ht="80.099999999999994" customHeight="1" x14ac:dyDescent="0.25"/>
    <row r="58" customFormat="1" ht="80.099999999999994" customHeight="1" x14ac:dyDescent="0.25"/>
    <row r="59" customFormat="1" ht="80.099999999999994" customHeight="1" x14ac:dyDescent="0.25"/>
    <row r="60" customFormat="1" ht="80.099999999999994" customHeight="1" x14ac:dyDescent="0.25"/>
    <row r="61" customFormat="1" ht="80.099999999999994" customHeight="1" x14ac:dyDescent="0.25"/>
    <row r="62" customFormat="1" ht="80.099999999999994" customHeight="1" x14ac:dyDescent="0.25"/>
    <row r="63" customFormat="1" ht="80.099999999999994" customHeight="1" x14ac:dyDescent="0.25"/>
    <row r="64" customFormat="1" ht="80.099999999999994" customHeight="1" x14ac:dyDescent="0.25"/>
    <row r="65" spans="1:7" ht="80.099999999999994" customHeight="1" x14ac:dyDescent="0.25">
      <c r="B65"/>
      <c r="C65"/>
      <c r="D65"/>
      <c r="E65"/>
      <c r="F65"/>
      <c r="G65"/>
    </row>
    <row r="66" spans="1:7" ht="33" customHeight="1" x14ac:dyDescent="0.25">
      <c r="A66" s="34"/>
    </row>
    <row r="67" spans="1:7" ht="18.75" x14ac:dyDescent="0.25">
      <c r="A67" s="34"/>
    </row>
    <row r="68" spans="1:7" ht="33" customHeight="1" x14ac:dyDescent="0.25">
      <c r="A68" s="34"/>
    </row>
    <row r="69" spans="1:7" ht="33" customHeight="1" x14ac:dyDescent="0.25">
      <c r="A69" s="34"/>
    </row>
  </sheetData>
  <sheetProtection algorithmName="SHA-512" hashValue="rEvNQZ5PtfmWg5ojJH70DhCCvB6SO4CorGpC8CoWhxlfQNQj8/OLzSESxgtag2jvgX2ctULHNvVbHujjhxUhcQ==" saltValue="JWX66L6F8UEfoPUa14FOYA==" spinCount="100000" sheet="1" objects="1" scenarios="1"/>
  <mergeCells count="28">
    <mergeCell ref="D25:E25"/>
    <mergeCell ref="D26:E26"/>
    <mergeCell ref="D27:E27"/>
    <mergeCell ref="D28:E28"/>
    <mergeCell ref="A2:I2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A1:K1"/>
    <mergeCell ref="D3:E3"/>
    <mergeCell ref="D4:E4"/>
    <mergeCell ref="D5:E5"/>
    <mergeCell ref="D6:E6"/>
  </mergeCells>
  <dataValidations count="1">
    <dataValidation type="list" allowBlank="1" sqref="K4:K28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47"/>
  <sheetViews>
    <sheetView workbookViewId="0">
      <selection activeCell="A2" sqref="A2:M2"/>
    </sheetView>
  </sheetViews>
  <sheetFormatPr defaultColWidth="19.42578125" defaultRowHeight="33" customHeight="1" x14ac:dyDescent="0.25"/>
  <cols>
    <col min="1" max="1" width="24.28515625" customWidth="1"/>
    <col min="2" max="3" width="24.28515625" style="1" customWidth="1"/>
    <col min="4" max="8" width="13.28515625" style="16" customWidth="1"/>
    <col min="9" max="9" width="17.85546875" style="3" customWidth="1"/>
    <col min="10" max="10" width="19" customWidth="1"/>
    <col min="11" max="12" width="19.42578125" customWidth="1"/>
    <col min="13" max="13" width="21.7109375" customWidth="1"/>
  </cols>
  <sheetData>
    <row r="1" spans="1:13" ht="70.5" customHeight="1" x14ac:dyDescent="1.05">
      <c r="A1" s="180" t="s">
        <v>392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s="2" customFormat="1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s="2" customFormat="1" ht="41.45" customHeight="1" x14ac:dyDescent="0.25">
      <c r="A3" s="5" t="s">
        <v>1</v>
      </c>
      <c r="B3" s="5" t="s">
        <v>0</v>
      </c>
      <c r="C3" s="5" t="s">
        <v>2</v>
      </c>
      <c r="D3" s="202" t="s">
        <v>73</v>
      </c>
      <c r="E3" s="203"/>
      <c r="F3" s="203"/>
      <c r="G3" s="204"/>
      <c r="H3" s="143" t="s">
        <v>1794</v>
      </c>
      <c r="I3" s="5" t="s">
        <v>3</v>
      </c>
      <c r="J3" s="5" t="s">
        <v>4</v>
      </c>
      <c r="K3" s="5" t="s">
        <v>5</v>
      </c>
      <c r="L3" s="6" t="s">
        <v>6</v>
      </c>
      <c r="M3" s="6" t="s">
        <v>7</v>
      </c>
    </row>
    <row r="4" spans="1:13" ht="84.95" customHeight="1" x14ac:dyDescent="0.25">
      <c r="A4" s="31" t="s">
        <v>393</v>
      </c>
      <c r="B4" s="31" t="s">
        <v>394</v>
      </c>
      <c r="C4" s="13" t="s">
        <v>395</v>
      </c>
      <c r="D4" s="199" t="s">
        <v>396</v>
      </c>
      <c r="E4" s="200"/>
      <c r="F4" s="200"/>
      <c r="G4" s="201"/>
      <c r="H4" s="68" t="s">
        <v>1831</v>
      </c>
      <c r="I4" s="13">
        <v>16</v>
      </c>
      <c r="J4" s="7">
        <f>I4*120</f>
        <v>1920</v>
      </c>
      <c r="K4" s="7">
        <f>J4*0.2</f>
        <v>384</v>
      </c>
      <c r="L4" s="10">
        <f>J4+K4</f>
        <v>2304</v>
      </c>
      <c r="M4" s="7" t="s">
        <v>8</v>
      </c>
    </row>
    <row r="5" spans="1:13" ht="84.95" customHeight="1" x14ac:dyDescent="0.25">
      <c r="A5" s="31" t="s">
        <v>397</v>
      </c>
      <c r="B5" s="31" t="s">
        <v>394</v>
      </c>
      <c r="C5" s="7" t="s">
        <v>398</v>
      </c>
      <c r="D5" s="199" t="s">
        <v>399</v>
      </c>
      <c r="E5" s="200"/>
      <c r="F5" s="200"/>
      <c r="G5" s="201"/>
      <c r="H5" s="68" t="s">
        <v>1831</v>
      </c>
      <c r="I5" s="9">
        <v>78</v>
      </c>
      <c r="J5" s="7">
        <f t="shared" ref="J5:J8" si="0">I5*120</f>
        <v>9360</v>
      </c>
      <c r="K5" s="7">
        <f t="shared" ref="K5:K8" si="1">J5*0.2</f>
        <v>1872</v>
      </c>
      <c r="L5" s="10">
        <f t="shared" ref="L5:L8" si="2">J5+K5</f>
        <v>11232</v>
      </c>
      <c r="M5" s="7" t="s">
        <v>8</v>
      </c>
    </row>
    <row r="6" spans="1:13" ht="84.95" customHeight="1" x14ac:dyDescent="0.25">
      <c r="A6" s="13" t="s">
        <v>400</v>
      </c>
      <c r="B6" s="31" t="s">
        <v>394</v>
      </c>
      <c r="C6" s="7" t="s">
        <v>401</v>
      </c>
      <c r="D6" s="199" t="s">
        <v>402</v>
      </c>
      <c r="E6" s="200"/>
      <c r="F6" s="200"/>
      <c r="G6" s="201"/>
      <c r="H6" s="68" t="s">
        <v>1831</v>
      </c>
      <c r="I6" s="9">
        <v>240</v>
      </c>
      <c r="J6" s="7">
        <f t="shared" si="0"/>
        <v>28800</v>
      </c>
      <c r="K6" s="7">
        <f t="shared" si="1"/>
        <v>5760</v>
      </c>
      <c r="L6" s="10">
        <f t="shared" si="2"/>
        <v>34560</v>
      </c>
      <c r="M6" s="7" t="s">
        <v>8</v>
      </c>
    </row>
    <row r="7" spans="1:13" ht="84.95" customHeight="1" x14ac:dyDescent="0.25">
      <c r="A7" s="31" t="s">
        <v>403</v>
      </c>
      <c r="B7" s="31" t="s">
        <v>394</v>
      </c>
      <c r="C7" s="7" t="s">
        <v>404</v>
      </c>
      <c r="D7" s="199" t="s">
        <v>405</v>
      </c>
      <c r="E7" s="200"/>
      <c r="F7" s="200"/>
      <c r="G7" s="201"/>
      <c r="H7" s="68" t="s">
        <v>1831</v>
      </c>
      <c r="I7" s="9">
        <v>48</v>
      </c>
      <c r="J7" s="7">
        <f t="shared" si="0"/>
        <v>5760</v>
      </c>
      <c r="K7" s="7">
        <f t="shared" si="1"/>
        <v>1152</v>
      </c>
      <c r="L7" s="10">
        <f t="shared" si="2"/>
        <v>6912</v>
      </c>
      <c r="M7" s="7" t="s">
        <v>8</v>
      </c>
    </row>
    <row r="8" spans="1:13" ht="84.95" customHeight="1" x14ac:dyDescent="0.25">
      <c r="A8" s="13" t="s">
        <v>406</v>
      </c>
      <c r="B8" s="31" t="s">
        <v>394</v>
      </c>
      <c r="C8" s="7" t="s">
        <v>407</v>
      </c>
      <c r="D8" s="199" t="s">
        <v>408</v>
      </c>
      <c r="E8" s="200"/>
      <c r="F8" s="200"/>
      <c r="G8" s="201"/>
      <c r="H8" s="68" t="s">
        <v>1831</v>
      </c>
      <c r="I8" s="9">
        <v>190</v>
      </c>
      <c r="J8" s="7">
        <f t="shared" si="0"/>
        <v>22800</v>
      </c>
      <c r="K8" s="7">
        <f t="shared" si="1"/>
        <v>4560</v>
      </c>
      <c r="L8" s="10">
        <f t="shared" si="2"/>
        <v>27360</v>
      </c>
      <c r="M8" s="7" t="s">
        <v>8</v>
      </c>
    </row>
    <row r="9" spans="1:13" ht="84.95" customHeight="1" x14ac:dyDescent="0.3">
      <c r="A9" s="14"/>
      <c r="B9" s="15"/>
      <c r="C9" s="15"/>
    </row>
    <row r="10" spans="1:13" ht="84.95" customHeight="1" x14ac:dyDescent="0.3">
      <c r="A10" s="14"/>
    </row>
    <row r="11" spans="1:13" ht="84.95" customHeight="1" x14ac:dyDescent="0.3">
      <c r="A11" s="14"/>
    </row>
    <row r="12" spans="1:13" ht="84.95" customHeight="1" x14ac:dyDescent="0.3">
      <c r="A12" s="14"/>
    </row>
    <row r="13" spans="1:13" ht="84.95" customHeight="1" x14ac:dyDescent="0.3">
      <c r="A13" s="14"/>
    </row>
    <row r="14" spans="1:13" ht="84.95" customHeight="1" x14ac:dyDescent="0.3">
      <c r="A14" s="14"/>
    </row>
    <row r="15" spans="1:13" ht="84.95" customHeight="1" x14ac:dyDescent="0.3">
      <c r="A15" s="14"/>
    </row>
    <row r="16" spans="1:13" ht="84.95" customHeight="1" x14ac:dyDescent="0.3">
      <c r="A16" s="14"/>
    </row>
    <row r="17" spans="1:1" ht="33" customHeight="1" x14ac:dyDescent="0.3">
      <c r="A17" s="14"/>
    </row>
    <row r="18" spans="1:1" ht="33" customHeight="1" x14ac:dyDescent="0.3">
      <c r="A18" s="14"/>
    </row>
    <row r="19" spans="1:1" ht="33" customHeight="1" x14ac:dyDescent="0.3">
      <c r="A19" s="14"/>
    </row>
    <row r="20" spans="1:1" ht="33" customHeight="1" x14ac:dyDescent="0.3">
      <c r="A20" s="14"/>
    </row>
    <row r="21" spans="1:1" ht="33" customHeight="1" x14ac:dyDescent="0.3">
      <c r="A21" s="14"/>
    </row>
    <row r="22" spans="1:1" ht="33" customHeight="1" x14ac:dyDescent="0.3">
      <c r="A22" s="14"/>
    </row>
    <row r="23" spans="1:1" ht="33" customHeight="1" x14ac:dyDescent="0.3">
      <c r="A23" s="14"/>
    </row>
    <row r="24" spans="1:1" ht="33" customHeight="1" x14ac:dyDescent="0.3">
      <c r="A24" s="14"/>
    </row>
    <row r="25" spans="1:1" ht="33" customHeight="1" x14ac:dyDescent="0.3">
      <c r="A25" s="14"/>
    </row>
    <row r="26" spans="1:1" ht="33" customHeight="1" x14ac:dyDescent="0.3">
      <c r="A26" s="14"/>
    </row>
    <row r="27" spans="1:1" ht="33" customHeight="1" x14ac:dyDescent="0.3">
      <c r="A27" s="14"/>
    </row>
    <row r="28" spans="1:1" ht="33" customHeight="1" x14ac:dyDescent="0.3">
      <c r="A28" s="14"/>
    </row>
    <row r="29" spans="1:1" ht="33" customHeight="1" x14ac:dyDescent="0.3">
      <c r="A29" s="14"/>
    </row>
    <row r="30" spans="1:1" ht="33" customHeight="1" x14ac:dyDescent="0.3">
      <c r="A30" s="14"/>
    </row>
    <row r="31" spans="1:1" ht="33" customHeight="1" x14ac:dyDescent="0.3">
      <c r="A31" s="14"/>
    </row>
    <row r="32" spans="1:1" ht="33" customHeight="1" x14ac:dyDescent="0.3">
      <c r="A32" s="14"/>
    </row>
    <row r="33" spans="1:1" ht="33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18.75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</sheetData>
  <sheetProtection algorithmName="SHA-512" hashValue="9Jwkn1zBOF2XP8LhW/ZBCf1y4ngdvb6A2/hnj3kZwVZD3SP2TQgZYq8UinJ1UCgSZOKzDf/JccgZilRb/dw8Rg==" saltValue="2UNAaZ03RId/qdBUy+fCJQ==" spinCount="100000" sheet="1" objects="1" scenarios="1"/>
  <mergeCells count="8">
    <mergeCell ref="D7:G7"/>
    <mergeCell ref="D8:G8"/>
    <mergeCell ref="A1:M1"/>
    <mergeCell ref="A2:M2"/>
    <mergeCell ref="D3:G3"/>
    <mergeCell ref="D4:G4"/>
    <mergeCell ref="D5:G5"/>
    <mergeCell ref="D6:G6"/>
  </mergeCells>
  <dataValidations count="1">
    <dataValidation type="list" allowBlank="1" sqref="M4:M8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63"/>
  <sheetViews>
    <sheetView workbookViewId="0">
      <selection activeCell="A3" sqref="A1:A1048576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4" width="41.28515625" style="16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9" ht="70.5" customHeight="1" x14ac:dyDescent="1.05">
      <c r="A1" s="180" t="s">
        <v>29</v>
      </c>
      <c r="B1" s="181"/>
      <c r="C1" s="181"/>
      <c r="D1" s="181"/>
      <c r="E1" s="181"/>
      <c r="F1" s="181"/>
      <c r="G1" s="181"/>
      <c r="H1" s="181"/>
      <c r="I1" s="181"/>
    </row>
    <row r="2" spans="1:9" ht="32.25" customHeight="1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</row>
    <row r="3" spans="1:9" s="2" customFormat="1" ht="41.45" customHeight="1" x14ac:dyDescent="0.25">
      <c r="A3" s="5" t="s">
        <v>1</v>
      </c>
      <c r="B3" s="5" t="s">
        <v>0</v>
      </c>
      <c r="C3" s="6" t="s">
        <v>2</v>
      </c>
      <c r="D3" s="6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9" ht="60" customHeight="1" x14ac:dyDescent="0.25">
      <c r="A4" s="7" t="s">
        <v>30</v>
      </c>
      <c r="B4" s="7" t="s">
        <v>28</v>
      </c>
      <c r="C4" s="8" t="s">
        <v>31</v>
      </c>
      <c r="D4" s="8" t="s">
        <v>2862</v>
      </c>
      <c r="E4" s="9">
        <v>592</v>
      </c>
      <c r="F4" s="7">
        <f t="shared" ref="F4:F24" si="0">E4*120</f>
        <v>71040</v>
      </c>
      <c r="G4" s="7">
        <f>F4*0.2</f>
        <v>14208</v>
      </c>
      <c r="H4" s="10">
        <f>F4+G4</f>
        <v>85248</v>
      </c>
      <c r="I4" s="7" t="s">
        <v>8</v>
      </c>
    </row>
    <row r="5" spans="1:9" ht="84.95" customHeight="1" x14ac:dyDescent="0.25">
      <c r="A5" s="7" t="s">
        <v>32</v>
      </c>
      <c r="B5" s="7" t="s">
        <v>28</v>
      </c>
      <c r="C5" s="8" t="s">
        <v>33</v>
      </c>
      <c r="D5" s="8" t="s">
        <v>2862</v>
      </c>
      <c r="E5" s="9">
        <v>628</v>
      </c>
      <c r="F5" s="7">
        <f t="shared" si="0"/>
        <v>75360</v>
      </c>
      <c r="G5" s="7">
        <f t="shared" ref="G5:G24" si="1">F5*0.2</f>
        <v>15072</v>
      </c>
      <c r="H5" s="10">
        <f t="shared" ref="H5:H24" si="2">F5+G5</f>
        <v>90432</v>
      </c>
      <c r="I5" s="7" t="s">
        <v>8</v>
      </c>
    </row>
    <row r="6" spans="1:9" ht="84.95" customHeight="1" x14ac:dyDescent="0.25">
      <c r="A6" s="7" t="s">
        <v>34</v>
      </c>
      <c r="B6" s="7" t="s">
        <v>28</v>
      </c>
      <c r="C6" s="8" t="s">
        <v>35</v>
      </c>
      <c r="D6" s="8" t="s">
        <v>2862</v>
      </c>
      <c r="E6" s="9">
        <v>628</v>
      </c>
      <c r="F6" s="7">
        <f t="shared" si="0"/>
        <v>75360</v>
      </c>
      <c r="G6" s="7">
        <f t="shared" si="1"/>
        <v>15072</v>
      </c>
      <c r="H6" s="10">
        <f t="shared" si="2"/>
        <v>90432</v>
      </c>
      <c r="I6" s="7" t="s">
        <v>8</v>
      </c>
    </row>
    <row r="7" spans="1:9" ht="84.95" customHeight="1" x14ac:dyDescent="0.25">
      <c r="A7" s="7" t="s">
        <v>36</v>
      </c>
      <c r="B7" s="7" t="s">
        <v>28</v>
      </c>
      <c r="C7" s="8" t="s">
        <v>37</v>
      </c>
      <c r="D7" s="8" t="s">
        <v>2862</v>
      </c>
      <c r="E7" s="9">
        <v>628</v>
      </c>
      <c r="F7" s="7">
        <f t="shared" si="0"/>
        <v>75360</v>
      </c>
      <c r="G7" s="7">
        <f t="shared" si="1"/>
        <v>15072</v>
      </c>
      <c r="H7" s="10">
        <f t="shared" si="2"/>
        <v>90432</v>
      </c>
      <c r="I7" s="7" t="s">
        <v>8</v>
      </c>
    </row>
    <row r="8" spans="1:9" ht="84.95" customHeight="1" x14ac:dyDescent="0.25">
      <c r="A8" s="7" t="s">
        <v>38</v>
      </c>
      <c r="B8" s="7" t="s">
        <v>28</v>
      </c>
      <c r="C8" s="8" t="s">
        <v>39</v>
      </c>
      <c r="D8" s="8" t="s">
        <v>2862</v>
      </c>
      <c r="E8" s="9">
        <v>937</v>
      </c>
      <c r="F8" s="7">
        <f t="shared" si="0"/>
        <v>112440</v>
      </c>
      <c r="G8" s="7">
        <f t="shared" si="1"/>
        <v>22488</v>
      </c>
      <c r="H8" s="10">
        <f t="shared" si="2"/>
        <v>134928</v>
      </c>
      <c r="I8" s="7" t="s">
        <v>8</v>
      </c>
    </row>
    <row r="9" spans="1:9" ht="84.95" customHeight="1" x14ac:dyDescent="0.25">
      <c r="A9" s="7" t="s">
        <v>40</v>
      </c>
      <c r="B9" s="7" t="s">
        <v>28</v>
      </c>
      <c r="C9" s="8" t="s">
        <v>41</v>
      </c>
      <c r="D9" s="8" t="s">
        <v>2862</v>
      </c>
      <c r="E9" s="9">
        <v>963</v>
      </c>
      <c r="F9" s="7">
        <f t="shared" si="0"/>
        <v>115560</v>
      </c>
      <c r="G9" s="7">
        <f t="shared" si="1"/>
        <v>23112</v>
      </c>
      <c r="H9" s="10">
        <f t="shared" si="2"/>
        <v>138672</v>
      </c>
      <c r="I9" s="7" t="s">
        <v>8</v>
      </c>
    </row>
    <row r="10" spans="1:9" ht="84.95" customHeight="1" x14ac:dyDescent="0.25">
      <c r="A10" s="7" t="s">
        <v>42</v>
      </c>
      <c r="B10" s="7" t="s">
        <v>28</v>
      </c>
      <c r="C10" s="8" t="s">
        <v>43</v>
      </c>
      <c r="D10" s="8" t="s">
        <v>2862</v>
      </c>
      <c r="E10" s="9">
        <v>1190</v>
      </c>
      <c r="F10" s="7">
        <f t="shared" si="0"/>
        <v>142800</v>
      </c>
      <c r="G10" s="7">
        <f t="shared" si="1"/>
        <v>28560</v>
      </c>
      <c r="H10" s="10">
        <f t="shared" si="2"/>
        <v>171360</v>
      </c>
      <c r="I10" s="7" t="s">
        <v>8</v>
      </c>
    </row>
    <row r="11" spans="1:9" ht="84.95" customHeight="1" x14ac:dyDescent="0.25">
      <c r="A11" s="7" t="s">
        <v>44</v>
      </c>
      <c r="B11" s="7" t="s">
        <v>28</v>
      </c>
      <c r="C11" s="8" t="s">
        <v>45</v>
      </c>
      <c r="D11" s="8" t="s">
        <v>2862</v>
      </c>
      <c r="E11" s="9">
        <v>1250</v>
      </c>
      <c r="F11" s="7">
        <f t="shared" si="0"/>
        <v>150000</v>
      </c>
      <c r="G11" s="7">
        <f t="shared" si="1"/>
        <v>30000</v>
      </c>
      <c r="H11" s="10">
        <f t="shared" si="2"/>
        <v>180000</v>
      </c>
      <c r="I11" s="7" t="s">
        <v>8</v>
      </c>
    </row>
    <row r="12" spans="1:9" ht="84.95" customHeight="1" x14ac:dyDescent="0.25">
      <c r="A12" s="7" t="s">
        <v>46</v>
      </c>
      <c r="B12" s="7" t="s">
        <v>28</v>
      </c>
      <c r="C12" s="8" t="s">
        <v>45</v>
      </c>
      <c r="D12" s="8" t="s">
        <v>2862</v>
      </c>
      <c r="E12" s="9">
        <v>1250</v>
      </c>
      <c r="F12" s="7">
        <f t="shared" si="0"/>
        <v>150000</v>
      </c>
      <c r="G12" s="7">
        <f t="shared" si="1"/>
        <v>30000</v>
      </c>
      <c r="H12" s="10">
        <f t="shared" si="2"/>
        <v>180000</v>
      </c>
      <c r="I12" s="7" t="s">
        <v>8</v>
      </c>
    </row>
    <row r="13" spans="1:9" ht="84.95" customHeight="1" x14ac:dyDescent="0.25">
      <c r="A13" s="7" t="s">
        <v>47</v>
      </c>
      <c r="B13" s="7" t="s">
        <v>28</v>
      </c>
      <c r="C13" s="8" t="s">
        <v>48</v>
      </c>
      <c r="D13" s="8" t="s">
        <v>2862</v>
      </c>
      <c r="E13" s="9">
        <v>1272</v>
      </c>
      <c r="F13" s="7">
        <f t="shared" si="0"/>
        <v>152640</v>
      </c>
      <c r="G13" s="7">
        <f t="shared" si="1"/>
        <v>30528</v>
      </c>
      <c r="H13" s="10">
        <f t="shared" si="2"/>
        <v>183168</v>
      </c>
      <c r="I13" s="7" t="s">
        <v>8</v>
      </c>
    </row>
    <row r="14" spans="1:9" ht="84.95" customHeight="1" x14ac:dyDescent="0.25">
      <c r="A14" s="7" t="s">
        <v>49</v>
      </c>
      <c r="B14" s="7" t="s">
        <v>28</v>
      </c>
      <c r="C14" s="11" t="s">
        <v>50</v>
      </c>
      <c r="D14" s="8" t="s">
        <v>2862</v>
      </c>
      <c r="E14" s="9">
        <v>1828</v>
      </c>
      <c r="F14" s="7">
        <f t="shared" si="0"/>
        <v>219360</v>
      </c>
      <c r="G14" s="7">
        <f t="shared" si="1"/>
        <v>43872</v>
      </c>
      <c r="H14" s="10">
        <f t="shared" si="2"/>
        <v>263232</v>
      </c>
      <c r="I14" s="7" t="s">
        <v>8</v>
      </c>
    </row>
    <row r="15" spans="1:9" ht="84.95" customHeight="1" thickBot="1" x14ac:dyDescent="0.3">
      <c r="A15" s="19" t="s">
        <v>51</v>
      </c>
      <c r="B15" s="19" t="s">
        <v>28</v>
      </c>
      <c r="C15" s="21" t="s">
        <v>52</v>
      </c>
      <c r="D15" s="8" t="s">
        <v>2862</v>
      </c>
      <c r="E15" s="22">
        <v>1978</v>
      </c>
      <c r="F15" s="19">
        <f t="shared" si="0"/>
        <v>237360</v>
      </c>
      <c r="G15" s="19">
        <f t="shared" si="1"/>
        <v>47472</v>
      </c>
      <c r="H15" s="23">
        <f t="shared" si="2"/>
        <v>284832</v>
      </c>
      <c r="I15" s="19" t="s">
        <v>8</v>
      </c>
    </row>
    <row r="16" spans="1:9" ht="84.95" customHeight="1" thickTop="1" x14ac:dyDescent="0.25">
      <c r="A16" s="24" t="s">
        <v>53</v>
      </c>
      <c r="B16" s="24" t="s">
        <v>54</v>
      </c>
      <c r="C16" s="29" t="s">
        <v>55</v>
      </c>
      <c r="D16" s="8" t="s">
        <v>2862</v>
      </c>
      <c r="E16" s="26">
        <v>21</v>
      </c>
      <c r="F16" s="24">
        <f t="shared" si="0"/>
        <v>2520</v>
      </c>
      <c r="G16" s="24">
        <f t="shared" si="1"/>
        <v>504</v>
      </c>
      <c r="H16" s="27">
        <f t="shared" si="2"/>
        <v>3024</v>
      </c>
      <c r="I16" s="24" t="s">
        <v>8</v>
      </c>
    </row>
    <row r="17" spans="1:9" ht="84.95" customHeight="1" x14ac:dyDescent="0.25">
      <c r="A17" s="7" t="s">
        <v>56</v>
      </c>
      <c r="B17" s="24" t="s">
        <v>54</v>
      </c>
      <c r="C17" s="8" t="s">
        <v>57</v>
      </c>
      <c r="D17" s="8" t="s">
        <v>2862</v>
      </c>
      <c r="E17" s="9">
        <v>27</v>
      </c>
      <c r="F17" s="7">
        <f t="shared" si="0"/>
        <v>3240</v>
      </c>
      <c r="G17" s="7">
        <f t="shared" si="1"/>
        <v>648</v>
      </c>
      <c r="H17" s="10">
        <f t="shared" si="2"/>
        <v>3888</v>
      </c>
      <c r="I17" s="7" t="s">
        <v>8</v>
      </c>
    </row>
    <row r="18" spans="1:9" ht="84.95" customHeight="1" x14ac:dyDescent="0.25">
      <c r="A18" s="7" t="s">
        <v>58</v>
      </c>
      <c r="B18" s="24" t="s">
        <v>54</v>
      </c>
      <c r="C18" s="8" t="s">
        <v>59</v>
      </c>
      <c r="D18" s="8" t="s">
        <v>2862</v>
      </c>
      <c r="E18" s="9">
        <v>58</v>
      </c>
      <c r="F18" s="7">
        <f t="shared" si="0"/>
        <v>6960</v>
      </c>
      <c r="G18" s="7">
        <f t="shared" si="1"/>
        <v>1392</v>
      </c>
      <c r="H18" s="10">
        <f t="shared" si="2"/>
        <v>8352</v>
      </c>
      <c r="I18" s="7" t="s">
        <v>8</v>
      </c>
    </row>
    <row r="19" spans="1:9" ht="84.95" customHeight="1" x14ac:dyDescent="0.25">
      <c r="A19" s="7" t="s">
        <v>60</v>
      </c>
      <c r="B19" s="24" t="s">
        <v>54</v>
      </c>
      <c r="C19" s="8" t="s">
        <v>61</v>
      </c>
      <c r="D19" s="8" t="s">
        <v>2862</v>
      </c>
      <c r="E19" s="9">
        <v>33</v>
      </c>
      <c r="F19" s="7">
        <f t="shared" si="0"/>
        <v>3960</v>
      </c>
      <c r="G19" s="7">
        <f t="shared" si="1"/>
        <v>792</v>
      </c>
      <c r="H19" s="10">
        <f t="shared" si="2"/>
        <v>4752</v>
      </c>
      <c r="I19" s="7" t="s">
        <v>8</v>
      </c>
    </row>
    <row r="20" spans="1:9" ht="84.95" customHeight="1" x14ac:dyDescent="0.25">
      <c r="A20" s="7" t="s">
        <v>62</v>
      </c>
      <c r="B20" s="24" t="s">
        <v>54</v>
      </c>
      <c r="C20" s="8" t="s">
        <v>55</v>
      </c>
      <c r="D20" s="8" t="s">
        <v>2862</v>
      </c>
      <c r="E20" s="9">
        <v>21</v>
      </c>
      <c r="F20" s="7">
        <f t="shared" si="0"/>
        <v>2520</v>
      </c>
      <c r="G20" s="7">
        <f t="shared" si="1"/>
        <v>504</v>
      </c>
      <c r="H20" s="10">
        <f t="shared" si="2"/>
        <v>3024</v>
      </c>
      <c r="I20" s="7" t="s">
        <v>8</v>
      </c>
    </row>
    <row r="21" spans="1:9" ht="84.95" customHeight="1" x14ac:dyDescent="0.25">
      <c r="A21" s="7" t="s">
        <v>63</v>
      </c>
      <c r="B21" s="24" t="s">
        <v>54</v>
      </c>
      <c r="C21" s="8" t="s">
        <v>64</v>
      </c>
      <c r="D21" s="8" t="s">
        <v>2862</v>
      </c>
      <c r="E21" s="9">
        <v>80</v>
      </c>
      <c r="F21" s="7">
        <f t="shared" si="0"/>
        <v>9600</v>
      </c>
      <c r="G21" s="7">
        <f t="shared" si="1"/>
        <v>1920</v>
      </c>
      <c r="H21" s="10">
        <f t="shared" si="2"/>
        <v>11520</v>
      </c>
      <c r="I21" s="7" t="s">
        <v>8</v>
      </c>
    </row>
    <row r="22" spans="1:9" ht="84.95" customHeight="1" x14ac:dyDescent="0.25">
      <c r="A22" s="7" t="s">
        <v>65</v>
      </c>
      <c r="B22" s="24" t="s">
        <v>54</v>
      </c>
      <c r="C22" s="8" t="s">
        <v>66</v>
      </c>
      <c r="D22" s="8" t="s">
        <v>2862</v>
      </c>
      <c r="E22" s="9">
        <v>185</v>
      </c>
      <c r="F22" s="7">
        <f t="shared" si="0"/>
        <v>22200</v>
      </c>
      <c r="G22" s="7">
        <f t="shared" si="1"/>
        <v>4440</v>
      </c>
      <c r="H22" s="10">
        <f t="shared" si="2"/>
        <v>26640</v>
      </c>
      <c r="I22" s="7" t="s">
        <v>8</v>
      </c>
    </row>
    <row r="23" spans="1:9" ht="84.95" customHeight="1" x14ac:dyDescent="0.25">
      <c r="A23" s="12" t="s">
        <v>67</v>
      </c>
      <c r="B23" s="24" t="s">
        <v>54</v>
      </c>
      <c r="C23" s="8" t="s">
        <v>68</v>
      </c>
      <c r="D23" s="8" t="s">
        <v>2862</v>
      </c>
      <c r="E23" s="13">
        <v>185</v>
      </c>
      <c r="F23" s="7">
        <f t="shared" si="0"/>
        <v>22200</v>
      </c>
      <c r="G23" s="7">
        <f t="shared" si="1"/>
        <v>4440</v>
      </c>
      <c r="H23" s="10">
        <f t="shared" si="2"/>
        <v>26640</v>
      </c>
      <c r="I23" s="7" t="s">
        <v>8</v>
      </c>
    </row>
    <row r="24" spans="1:9" ht="60" customHeight="1" x14ac:dyDescent="0.25">
      <c r="A24" s="12" t="s">
        <v>69</v>
      </c>
      <c r="B24" s="24" t="s">
        <v>54</v>
      </c>
      <c r="C24" s="8" t="s">
        <v>70</v>
      </c>
      <c r="D24" s="8" t="s">
        <v>2862</v>
      </c>
      <c r="E24" s="13">
        <v>80</v>
      </c>
      <c r="F24" s="7">
        <f t="shared" si="0"/>
        <v>9600</v>
      </c>
      <c r="G24" s="7">
        <f t="shared" si="1"/>
        <v>1920</v>
      </c>
      <c r="H24" s="10">
        <f t="shared" si="2"/>
        <v>11520</v>
      </c>
      <c r="I24" s="7" t="s">
        <v>8</v>
      </c>
    </row>
    <row r="25" spans="1:9" ht="84.95" customHeight="1" x14ac:dyDescent="0.3">
      <c r="A25" s="14"/>
      <c r="B25" s="15"/>
    </row>
    <row r="26" spans="1:9" ht="84.95" customHeight="1" x14ac:dyDescent="0.3">
      <c r="A26" s="14"/>
    </row>
    <row r="27" spans="1:9" ht="84.95" customHeight="1" x14ac:dyDescent="0.3">
      <c r="A27" s="14"/>
    </row>
    <row r="28" spans="1:9" ht="84.95" customHeight="1" x14ac:dyDescent="0.3">
      <c r="A28" s="14"/>
    </row>
    <row r="29" spans="1:9" ht="84.95" customHeight="1" x14ac:dyDescent="0.3">
      <c r="A29" s="14"/>
    </row>
    <row r="30" spans="1:9" ht="84.95" customHeight="1" x14ac:dyDescent="0.3">
      <c r="A30" s="14"/>
    </row>
    <row r="31" spans="1:9" ht="84.95" customHeight="1" x14ac:dyDescent="0.3">
      <c r="A31" s="14"/>
    </row>
    <row r="32" spans="1:9" ht="84.95" customHeight="1" x14ac:dyDescent="0.3">
      <c r="A32" s="14"/>
    </row>
    <row r="33" spans="1:1" ht="33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33" customHeight="1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  <row r="48" spans="1:1" ht="33" customHeight="1" x14ac:dyDescent="0.3">
      <c r="A48" s="14"/>
    </row>
    <row r="49" spans="1:1" ht="33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  <row r="59" spans="1:1" ht="33" customHeight="1" x14ac:dyDescent="0.3">
      <c r="A59" s="14"/>
    </row>
    <row r="60" spans="1:1" ht="33" customHeight="1" x14ac:dyDescent="0.3">
      <c r="A60" s="14"/>
    </row>
    <row r="61" spans="1:1" ht="18.75" x14ac:dyDescent="0.3">
      <c r="A61" s="14"/>
    </row>
    <row r="62" spans="1:1" ht="33" customHeight="1" x14ac:dyDescent="0.3">
      <c r="A62" s="14"/>
    </row>
    <row r="63" spans="1:1" ht="33" customHeight="1" x14ac:dyDescent="0.3">
      <c r="A63" s="14"/>
    </row>
  </sheetData>
  <sheetProtection algorithmName="SHA-512" hashValue="fbfnor3DRXiBJ83msHvqp5Y8/F/G+zeiqvzdZ193E5JNe1k98HjtSX7EMqtWZT1lD5N7g1lX8jmzanYJqhsuhQ==" saltValue="R6aZmDjxmlgKNj9N+gJOZA==" spinCount="100000" sheet="1" objects="1" scenarios="1"/>
  <mergeCells count="2">
    <mergeCell ref="A1:I1"/>
    <mergeCell ref="A2:I2"/>
  </mergeCells>
  <dataValidations count="1">
    <dataValidation type="list" allowBlank="1" sqref="I4:I24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80"/>
  <sheetViews>
    <sheetView workbookViewId="0">
      <selection activeCell="A2" sqref="A2:I2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1.28515625" style="16" customWidth="1"/>
    <col min="4" max="4" width="24.42578125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9" ht="70.5" customHeight="1" x14ac:dyDescent="1.05">
      <c r="A1" s="180" t="s">
        <v>9</v>
      </c>
      <c r="B1" s="181"/>
      <c r="C1" s="181"/>
      <c r="D1" s="181"/>
      <c r="E1" s="181"/>
      <c r="F1" s="181"/>
      <c r="G1" s="181"/>
      <c r="H1" s="181"/>
      <c r="I1" s="181"/>
    </row>
    <row r="2" spans="1:9" ht="32.25" customHeight="1" x14ac:dyDescent="0.35">
      <c r="A2" s="205" t="s">
        <v>27</v>
      </c>
      <c r="B2" s="205"/>
      <c r="C2" s="205"/>
      <c r="D2" s="205"/>
      <c r="E2" s="205"/>
      <c r="F2" s="205"/>
      <c r="G2" s="205"/>
      <c r="H2" s="205"/>
      <c r="I2" s="205"/>
    </row>
    <row r="3" spans="1:9" s="2" customFormat="1" ht="41.45" customHeight="1" x14ac:dyDescent="0.25">
      <c r="A3" s="5" t="s">
        <v>1</v>
      </c>
      <c r="B3" s="5" t="s">
        <v>0</v>
      </c>
      <c r="C3" s="6" t="s">
        <v>10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9" ht="84.95" customHeight="1" x14ac:dyDescent="0.25">
      <c r="A4" s="7" t="s">
        <v>11</v>
      </c>
      <c r="B4" s="7" t="s">
        <v>12</v>
      </c>
      <c r="C4" s="35" t="s">
        <v>13</v>
      </c>
      <c r="D4" s="7" t="s">
        <v>2863</v>
      </c>
      <c r="E4" s="9">
        <v>67</v>
      </c>
      <c r="F4" s="7">
        <f t="shared" ref="F4:F8" si="0">E4*120</f>
        <v>8040</v>
      </c>
      <c r="G4" s="7">
        <f>F4*0.2</f>
        <v>1608</v>
      </c>
      <c r="H4" s="10">
        <f>F4+G4</f>
        <v>9648</v>
      </c>
      <c r="I4" s="7" t="s">
        <v>8</v>
      </c>
    </row>
    <row r="5" spans="1:9" ht="84.95" customHeight="1" x14ac:dyDescent="0.25">
      <c r="A5" s="7" t="s">
        <v>14</v>
      </c>
      <c r="B5" s="7" t="s">
        <v>12</v>
      </c>
      <c r="C5" s="35" t="s">
        <v>15</v>
      </c>
      <c r="D5" s="7" t="s">
        <v>2863</v>
      </c>
      <c r="E5" s="9">
        <v>76</v>
      </c>
      <c r="F5" s="7">
        <f t="shared" si="0"/>
        <v>9120</v>
      </c>
      <c r="G5" s="7">
        <f t="shared" ref="G5:G8" si="1">F5*0.2</f>
        <v>1824</v>
      </c>
      <c r="H5" s="10">
        <f t="shared" ref="H5:H8" si="2">F5+G5</f>
        <v>10944</v>
      </c>
      <c r="I5" s="7" t="s">
        <v>8</v>
      </c>
    </row>
    <row r="6" spans="1:9" ht="84.95" customHeight="1" x14ac:dyDescent="0.25">
      <c r="A6" s="7" t="s">
        <v>16</v>
      </c>
      <c r="B6" s="7" t="s">
        <v>12</v>
      </c>
      <c r="C6" s="35" t="s">
        <v>17</v>
      </c>
      <c r="D6" s="7" t="s">
        <v>2863</v>
      </c>
      <c r="E6" s="9">
        <v>81</v>
      </c>
      <c r="F6" s="7">
        <f t="shared" si="0"/>
        <v>9720</v>
      </c>
      <c r="G6" s="7">
        <f t="shared" si="1"/>
        <v>1944</v>
      </c>
      <c r="H6" s="10">
        <f t="shared" si="2"/>
        <v>11664</v>
      </c>
      <c r="I6" s="7" t="s">
        <v>8</v>
      </c>
    </row>
    <row r="7" spans="1:9" ht="84.95" customHeight="1" x14ac:dyDescent="0.25">
      <c r="A7" s="7" t="s">
        <v>18</v>
      </c>
      <c r="B7" s="7" t="s">
        <v>12</v>
      </c>
      <c r="C7" s="35" t="s">
        <v>19</v>
      </c>
      <c r="D7" s="7" t="s">
        <v>2863</v>
      </c>
      <c r="E7" s="9">
        <v>31</v>
      </c>
      <c r="F7" s="7">
        <f t="shared" si="0"/>
        <v>3720</v>
      </c>
      <c r="G7" s="7">
        <f t="shared" si="1"/>
        <v>744</v>
      </c>
      <c r="H7" s="10">
        <f t="shared" si="2"/>
        <v>4464</v>
      </c>
      <c r="I7" s="7" t="s">
        <v>8</v>
      </c>
    </row>
    <row r="8" spans="1:9" ht="84.95" customHeight="1" x14ac:dyDescent="0.25">
      <c r="A8" s="7" t="s">
        <v>20</v>
      </c>
      <c r="B8" s="7" t="s">
        <v>12</v>
      </c>
      <c r="C8" s="35" t="s">
        <v>21</v>
      </c>
      <c r="D8" s="7" t="s">
        <v>2863</v>
      </c>
      <c r="E8" s="9">
        <v>31</v>
      </c>
      <c r="F8" s="7">
        <f t="shared" si="0"/>
        <v>3720</v>
      </c>
      <c r="G8" s="7">
        <f t="shared" si="1"/>
        <v>744</v>
      </c>
      <c r="H8" s="10">
        <f t="shared" si="2"/>
        <v>4464</v>
      </c>
      <c r="I8" s="7" t="s">
        <v>8</v>
      </c>
    </row>
    <row r="9" spans="1:9" ht="84.95" customHeight="1" x14ac:dyDescent="0.25">
      <c r="B9"/>
      <c r="C9"/>
    </row>
    <row r="10" spans="1:9" ht="84.95" customHeight="1" x14ac:dyDescent="0.25">
      <c r="B10"/>
      <c r="C10"/>
    </row>
    <row r="11" spans="1:9" ht="84.95" customHeight="1" x14ac:dyDescent="0.25">
      <c r="B11"/>
      <c r="C11"/>
    </row>
    <row r="12" spans="1:9" ht="84.95" customHeight="1" x14ac:dyDescent="0.25">
      <c r="B12"/>
      <c r="C12"/>
    </row>
    <row r="13" spans="1:9" ht="84.95" customHeight="1" x14ac:dyDescent="0.25">
      <c r="B13"/>
      <c r="C13"/>
    </row>
    <row r="14" spans="1:9" ht="84.95" customHeight="1" x14ac:dyDescent="0.25">
      <c r="B14"/>
      <c r="C14"/>
    </row>
    <row r="15" spans="1:9" ht="84.95" customHeight="1" x14ac:dyDescent="0.25">
      <c r="B15"/>
      <c r="C15"/>
    </row>
    <row r="16" spans="1:9" ht="84.95" customHeight="1" x14ac:dyDescent="0.25">
      <c r="B16"/>
      <c r="C16"/>
    </row>
    <row r="17" spans="2:3" ht="84.95" customHeight="1" x14ac:dyDescent="0.25">
      <c r="B17"/>
      <c r="C17"/>
    </row>
    <row r="18" spans="2:3" ht="84.95" customHeight="1" x14ac:dyDescent="0.25">
      <c r="B18"/>
      <c r="C18"/>
    </row>
    <row r="19" spans="2:3" ht="84.95" customHeight="1" x14ac:dyDescent="0.25">
      <c r="B19"/>
      <c r="C19"/>
    </row>
    <row r="20" spans="2:3" ht="84.95" customHeight="1" x14ac:dyDescent="0.25">
      <c r="B20"/>
      <c r="C20"/>
    </row>
    <row r="21" spans="2:3" ht="84.95" customHeight="1" x14ac:dyDescent="0.25">
      <c r="B21"/>
      <c r="C21"/>
    </row>
    <row r="22" spans="2:3" ht="84.95" customHeight="1" x14ac:dyDescent="0.25">
      <c r="B22"/>
      <c r="C22"/>
    </row>
    <row r="23" spans="2:3" ht="84.95" customHeight="1" x14ac:dyDescent="0.25">
      <c r="B23"/>
      <c r="C23"/>
    </row>
    <row r="24" spans="2:3" ht="84.95" customHeight="1" x14ac:dyDescent="0.25">
      <c r="B24"/>
      <c r="C24"/>
    </row>
    <row r="25" spans="2:3" ht="84.95" customHeight="1" x14ac:dyDescent="0.25">
      <c r="B25"/>
      <c r="C25"/>
    </row>
    <row r="26" spans="2:3" ht="84.95" customHeight="1" x14ac:dyDescent="0.25">
      <c r="B26"/>
      <c r="C26"/>
    </row>
    <row r="27" spans="2:3" ht="84.95" customHeight="1" x14ac:dyDescent="0.25">
      <c r="B27"/>
      <c r="C27"/>
    </row>
    <row r="28" spans="2:3" ht="84.95" customHeight="1" x14ac:dyDescent="0.25">
      <c r="B28"/>
      <c r="C28"/>
    </row>
    <row r="29" spans="2:3" ht="84.95" customHeight="1" x14ac:dyDescent="0.25">
      <c r="B29"/>
      <c r="C29"/>
    </row>
    <row r="30" spans="2:3" ht="84.95" customHeight="1" x14ac:dyDescent="0.25">
      <c r="B30"/>
      <c r="C30"/>
    </row>
    <row r="31" spans="2:3" ht="84.95" customHeight="1" x14ac:dyDescent="0.25">
      <c r="B31"/>
      <c r="C31"/>
    </row>
    <row r="32" spans="2:3" ht="84.95" customHeight="1" x14ac:dyDescent="0.25">
      <c r="B32"/>
      <c r="C32"/>
    </row>
    <row r="33" spans="1:3" ht="84.95" customHeight="1" x14ac:dyDescent="0.25">
      <c r="B33"/>
      <c r="C33"/>
    </row>
    <row r="34" spans="1:3" ht="84.95" customHeight="1" x14ac:dyDescent="0.25">
      <c r="B34"/>
      <c r="C34"/>
    </row>
    <row r="35" spans="1:3" ht="84.95" customHeight="1" x14ac:dyDescent="0.25">
      <c r="B35"/>
      <c r="C35"/>
    </row>
    <row r="36" spans="1:3" ht="84.95" customHeight="1" x14ac:dyDescent="0.25">
      <c r="B36"/>
      <c r="C36"/>
    </row>
    <row r="37" spans="1:3" ht="84.95" customHeight="1" x14ac:dyDescent="0.25">
      <c r="B37"/>
      <c r="C37"/>
    </row>
    <row r="38" spans="1:3" ht="84.95" customHeight="1" x14ac:dyDescent="0.25">
      <c r="B38"/>
      <c r="C38"/>
    </row>
    <row r="39" spans="1:3" ht="84.95" customHeight="1" x14ac:dyDescent="0.25">
      <c r="B39"/>
      <c r="C39"/>
    </row>
    <row r="40" spans="1:3" ht="84.95" customHeight="1" x14ac:dyDescent="0.25">
      <c r="B40"/>
      <c r="C40"/>
    </row>
    <row r="41" spans="1:3" ht="84.95" customHeight="1" x14ac:dyDescent="0.25">
      <c r="B41"/>
      <c r="C41"/>
    </row>
    <row r="42" spans="1:3" ht="84.95" customHeight="1" x14ac:dyDescent="0.25">
      <c r="B42"/>
      <c r="C42"/>
    </row>
    <row r="43" spans="1:3" ht="84.95" customHeight="1" x14ac:dyDescent="0.3">
      <c r="A43" s="14"/>
    </row>
    <row r="44" spans="1:3" ht="84.95" customHeight="1" x14ac:dyDescent="0.3">
      <c r="A44" s="14"/>
    </row>
    <row r="45" spans="1:3" ht="84.95" customHeight="1" x14ac:dyDescent="0.3">
      <c r="A45" s="14"/>
    </row>
    <row r="46" spans="1:3" ht="84.95" customHeight="1" x14ac:dyDescent="0.3">
      <c r="A46" s="14"/>
    </row>
    <row r="47" spans="1:3" ht="84.95" customHeight="1" x14ac:dyDescent="0.3">
      <c r="A47" s="14"/>
    </row>
    <row r="48" spans="1:3" ht="84.95" customHeight="1" x14ac:dyDescent="0.3">
      <c r="A48" s="14"/>
    </row>
    <row r="49" spans="1:1" ht="84.95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  <row r="59" spans="1:1" ht="33" customHeight="1" x14ac:dyDescent="0.3">
      <c r="A59" s="14"/>
    </row>
    <row r="60" spans="1:1" ht="33" customHeight="1" x14ac:dyDescent="0.3">
      <c r="A60" s="14"/>
    </row>
    <row r="61" spans="1:1" ht="33" customHeight="1" x14ac:dyDescent="0.3">
      <c r="A61" s="14"/>
    </row>
    <row r="62" spans="1:1" ht="33" customHeight="1" x14ac:dyDescent="0.3">
      <c r="A62" s="14"/>
    </row>
    <row r="63" spans="1:1" ht="33" customHeight="1" x14ac:dyDescent="0.3">
      <c r="A63" s="14"/>
    </row>
    <row r="64" spans="1:1" ht="33" customHeight="1" x14ac:dyDescent="0.3">
      <c r="A64" s="14"/>
    </row>
    <row r="65" spans="1:1" ht="33" customHeight="1" x14ac:dyDescent="0.3">
      <c r="A65" s="14"/>
    </row>
    <row r="66" spans="1:1" ht="33" customHeight="1" x14ac:dyDescent="0.3">
      <c r="A66" s="14"/>
    </row>
    <row r="67" spans="1:1" ht="33" customHeight="1" x14ac:dyDescent="0.3">
      <c r="A67" s="14"/>
    </row>
    <row r="68" spans="1:1" ht="33" customHeight="1" x14ac:dyDescent="0.3">
      <c r="A68" s="14"/>
    </row>
    <row r="69" spans="1:1" ht="33" customHeight="1" x14ac:dyDescent="0.3">
      <c r="A69" s="14"/>
    </row>
    <row r="70" spans="1:1" ht="33" customHeight="1" x14ac:dyDescent="0.3">
      <c r="A70" s="14"/>
    </row>
    <row r="71" spans="1:1" ht="33" customHeight="1" x14ac:dyDescent="0.3">
      <c r="A71" s="14"/>
    </row>
    <row r="72" spans="1:1" ht="33" customHeight="1" x14ac:dyDescent="0.3">
      <c r="A72" s="14"/>
    </row>
    <row r="73" spans="1:1" ht="33" customHeight="1" x14ac:dyDescent="0.3">
      <c r="A73" s="14"/>
    </row>
    <row r="74" spans="1:1" ht="33" customHeight="1" x14ac:dyDescent="0.3">
      <c r="A74" s="14"/>
    </row>
    <row r="75" spans="1:1" ht="33" customHeight="1" x14ac:dyDescent="0.3">
      <c r="A75" s="14"/>
    </row>
    <row r="76" spans="1:1" ht="33" customHeight="1" x14ac:dyDescent="0.3">
      <c r="A76" s="14"/>
    </row>
    <row r="77" spans="1:1" ht="33" customHeight="1" x14ac:dyDescent="0.3">
      <c r="A77" s="14"/>
    </row>
    <row r="78" spans="1:1" ht="18.75" x14ac:dyDescent="0.3">
      <c r="A78" s="14"/>
    </row>
    <row r="79" spans="1:1" ht="33" customHeight="1" x14ac:dyDescent="0.3">
      <c r="A79" s="14"/>
    </row>
    <row r="80" spans="1:1" ht="33" customHeight="1" x14ac:dyDescent="0.3">
      <c r="A80" s="14"/>
    </row>
  </sheetData>
  <sheetProtection algorithmName="SHA-512" hashValue="FTNXGxD6UrbQ2hlxgvfp09R2ecmkmXG7niqhVl7kYnjdbTSYMqpMTuretPMW6lLQI3orJE+rNcQJUWng5vDoAg==" saltValue="fZ5iSQDtJKIrlW6BO30JCw==" spinCount="100000" sheet="1" objects="1" scenarios="1"/>
  <mergeCells count="2">
    <mergeCell ref="A1:I1"/>
    <mergeCell ref="A2:I2"/>
  </mergeCells>
  <dataValidations count="1">
    <dataValidation type="list" allowBlank="1" sqref="I4:I8">
      <formula1>"✅ Lager,⛔ Nema na stanju,⚠️ Na upit"</formula1>
    </dataValidation>
  </dataValidations>
  <hyperlinks>
    <hyperlink ref="A2:I2" location="'POCETNE KATEGORIJE'!A1" display="NAZAD NA POČETNI EKRAN"/>
  </hyperlink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26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95.85546875" style="16" customWidth="1"/>
    <col min="2" max="2" width="27.85546875" style="104" customWidth="1"/>
    <col min="3" max="3" width="24.42578125" customWidth="1"/>
    <col min="4" max="4" width="17.85546875" style="116" customWidth="1"/>
    <col min="5" max="5" width="19" customWidth="1"/>
    <col min="6" max="7" width="19.42578125" customWidth="1"/>
    <col min="8" max="8" width="21.7109375" customWidth="1"/>
  </cols>
  <sheetData>
    <row r="1" spans="1:14" ht="70.5" customHeight="1" x14ac:dyDescent="1.05">
      <c r="A1" s="185" t="s">
        <v>2343</v>
      </c>
      <c r="B1" s="186"/>
      <c r="C1" s="186"/>
      <c r="D1" s="186"/>
      <c r="E1" s="186"/>
      <c r="F1" s="4"/>
      <c r="G1" s="4"/>
      <c r="H1" s="4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74"/>
      <c r="J2" s="74"/>
      <c r="K2" s="74"/>
      <c r="L2" s="74"/>
      <c r="M2" s="74"/>
      <c r="N2" s="74"/>
    </row>
    <row r="3" spans="1:14" s="2" customFormat="1" ht="41.45" customHeight="1" x14ac:dyDescent="0.25">
      <c r="A3" s="6" t="s">
        <v>1</v>
      </c>
      <c r="B3" s="122" t="s">
        <v>2344</v>
      </c>
      <c r="C3" s="5" t="s">
        <v>1794</v>
      </c>
      <c r="D3" s="5" t="s">
        <v>3</v>
      </c>
      <c r="E3" s="5" t="s">
        <v>4</v>
      </c>
      <c r="F3" s="5" t="s">
        <v>5</v>
      </c>
      <c r="G3" s="6" t="s">
        <v>6</v>
      </c>
      <c r="H3" s="6" t="s">
        <v>7</v>
      </c>
    </row>
    <row r="4" spans="1:14" ht="50.1" customHeight="1" x14ac:dyDescent="0.25">
      <c r="A4" s="123" t="s">
        <v>2345</v>
      </c>
      <c r="B4" s="124" t="s">
        <v>2346</v>
      </c>
      <c r="C4" s="124" t="s">
        <v>2773</v>
      </c>
      <c r="D4" s="124">
        <v>43.6</v>
      </c>
      <c r="E4" s="18">
        <f>D4*120</f>
        <v>5232</v>
      </c>
      <c r="F4" s="18">
        <f>E4*0.2</f>
        <v>1046.4000000000001</v>
      </c>
      <c r="G4" s="125">
        <f>E4+F4</f>
        <v>6278.4</v>
      </c>
      <c r="H4" s="18" t="s">
        <v>8</v>
      </c>
    </row>
    <row r="5" spans="1:14" ht="50.1" customHeight="1" x14ac:dyDescent="0.25">
      <c r="A5" s="123" t="s">
        <v>2347</v>
      </c>
      <c r="B5" s="124" t="s">
        <v>2348</v>
      </c>
      <c r="C5" s="124" t="s">
        <v>2773</v>
      </c>
      <c r="D5" s="124">
        <v>35.6</v>
      </c>
      <c r="E5" s="18">
        <f t="shared" ref="E5:E68" si="0">D5*120</f>
        <v>4272</v>
      </c>
      <c r="F5" s="18">
        <f t="shared" ref="F5:F68" si="1">E5*0.2</f>
        <v>854.40000000000009</v>
      </c>
      <c r="G5" s="125">
        <f t="shared" ref="G5:G68" si="2">E5+F5</f>
        <v>5126.3999999999996</v>
      </c>
      <c r="H5" s="18" t="s">
        <v>8</v>
      </c>
    </row>
    <row r="6" spans="1:14" ht="50.1" customHeight="1" x14ac:dyDescent="0.25">
      <c r="A6" s="123" t="s">
        <v>2345</v>
      </c>
      <c r="B6" s="124" t="s">
        <v>2349</v>
      </c>
      <c r="C6" s="124" t="s">
        <v>2773</v>
      </c>
      <c r="D6" s="124">
        <v>44.6</v>
      </c>
      <c r="E6" s="18">
        <f t="shared" si="0"/>
        <v>5352</v>
      </c>
      <c r="F6" s="18">
        <f t="shared" si="1"/>
        <v>1070.4000000000001</v>
      </c>
      <c r="G6" s="125">
        <f t="shared" si="2"/>
        <v>6422.4</v>
      </c>
      <c r="H6" s="18" t="s">
        <v>8</v>
      </c>
    </row>
    <row r="7" spans="1:14" ht="50.1" customHeight="1" x14ac:dyDescent="0.25">
      <c r="A7" s="123" t="s">
        <v>2350</v>
      </c>
      <c r="B7" s="124" t="s">
        <v>2351</v>
      </c>
      <c r="C7" s="124" t="s">
        <v>2773</v>
      </c>
      <c r="D7" s="124">
        <v>31.8</v>
      </c>
      <c r="E7" s="18">
        <f t="shared" si="0"/>
        <v>3816</v>
      </c>
      <c r="F7" s="18">
        <f t="shared" si="1"/>
        <v>763.2</v>
      </c>
      <c r="G7" s="125">
        <f t="shared" si="2"/>
        <v>4579.2</v>
      </c>
      <c r="H7" s="18" t="s">
        <v>8</v>
      </c>
    </row>
    <row r="8" spans="1:14" ht="50.1" customHeight="1" x14ac:dyDescent="0.25">
      <c r="A8" s="123" t="s">
        <v>2352</v>
      </c>
      <c r="B8" s="124" t="s">
        <v>2353</v>
      </c>
      <c r="C8" s="124" t="s">
        <v>2773</v>
      </c>
      <c r="D8" s="124">
        <v>35.6</v>
      </c>
      <c r="E8" s="18">
        <f t="shared" si="0"/>
        <v>4272</v>
      </c>
      <c r="F8" s="18">
        <f t="shared" si="1"/>
        <v>854.40000000000009</v>
      </c>
      <c r="G8" s="125">
        <f t="shared" si="2"/>
        <v>5126.3999999999996</v>
      </c>
      <c r="H8" s="18" t="s">
        <v>8</v>
      </c>
    </row>
    <row r="9" spans="1:14" ht="50.1" customHeight="1" x14ac:dyDescent="0.25">
      <c r="A9" s="123" t="s">
        <v>2354</v>
      </c>
      <c r="B9" s="124" t="s">
        <v>2355</v>
      </c>
      <c r="C9" s="124" t="s">
        <v>2773</v>
      </c>
      <c r="D9" s="124">
        <v>41.8</v>
      </c>
      <c r="E9" s="18">
        <f t="shared" si="0"/>
        <v>5016</v>
      </c>
      <c r="F9" s="18">
        <f t="shared" si="1"/>
        <v>1003.2</v>
      </c>
      <c r="G9" s="125">
        <f t="shared" si="2"/>
        <v>6019.2</v>
      </c>
      <c r="H9" s="18" t="s">
        <v>8</v>
      </c>
    </row>
    <row r="10" spans="1:14" ht="50.1" customHeight="1" x14ac:dyDescent="0.25">
      <c r="A10" s="123" t="s">
        <v>2356</v>
      </c>
      <c r="B10" s="124" t="s">
        <v>2357</v>
      </c>
      <c r="C10" s="124" t="s">
        <v>2773</v>
      </c>
      <c r="D10" s="124">
        <v>34.6</v>
      </c>
      <c r="E10" s="18">
        <f t="shared" si="0"/>
        <v>4152</v>
      </c>
      <c r="F10" s="18">
        <f t="shared" si="1"/>
        <v>830.40000000000009</v>
      </c>
      <c r="G10" s="125">
        <f t="shared" si="2"/>
        <v>4982.3999999999996</v>
      </c>
      <c r="H10" s="18" t="s">
        <v>8</v>
      </c>
    </row>
    <row r="11" spans="1:14" ht="50.1" customHeight="1" x14ac:dyDescent="0.25">
      <c r="A11" s="123" t="s">
        <v>2358</v>
      </c>
      <c r="B11" s="124" t="s">
        <v>2359</v>
      </c>
      <c r="C11" s="124" t="s">
        <v>2773</v>
      </c>
      <c r="D11" s="124">
        <v>56.9</v>
      </c>
      <c r="E11" s="18">
        <f t="shared" si="0"/>
        <v>6828</v>
      </c>
      <c r="F11" s="18">
        <f t="shared" si="1"/>
        <v>1365.6000000000001</v>
      </c>
      <c r="G11" s="125">
        <f t="shared" si="2"/>
        <v>8193.6</v>
      </c>
      <c r="H11" s="18" t="s">
        <v>8</v>
      </c>
    </row>
    <row r="12" spans="1:14" ht="50.1" customHeight="1" x14ac:dyDescent="0.25">
      <c r="A12" s="123" t="s">
        <v>2360</v>
      </c>
      <c r="B12" s="124" t="s">
        <v>2361</v>
      </c>
      <c r="C12" s="124" t="s">
        <v>2773</v>
      </c>
      <c r="D12" s="124">
        <v>68.900000000000006</v>
      </c>
      <c r="E12" s="18">
        <f t="shared" si="0"/>
        <v>8268</v>
      </c>
      <c r="F12" s="18">
        <f t="shared" si="1"/>
        <v>1653.6000000000001</v>
      </c>
      <c r="G12" s="125">
        <f t="shared" si="2"/>
        <v>9921.6</v>
      </c>
      <c r="H12" s="18" t="s">
        <v>8</v>
      </c>
    </row>
    <row r="13" spans="1:14" ht="50.1" customHeight="1" x14ac:dyDescent="0.25">
      <c r="A13" s="123" t="s">
        <v>2362</v>
      </c>
      <c r="B13" s="124" t="s">
        <v>2363</v>
      </c>
      <c r="C13" s="124" t="s">
        <v>2773</v>
      </c>
      <c r="D13" s="124">
        <v>85.3</v>
      </c>
      <c r="E13" s="18">
        <f t="shared" si="0"/>
        <v>10236</v>
      </c>
      <c r="F13" s="18">
        <f t="shared" si="1"/>
        <v>2047.2</v>
      </c>
      <c r="G13" s="125">
        <f t="shared" si="2"/>
        <v>12283.2</v>
      </c>
      <c r="H13" s="18" t="s">
        <v>8</v>
      </c>
    </row>
    <row r="14" spans="1:14" ht="50.1" customHeight="1" x14ac:dyDescent="0.25">
      <c r="A14" s="123" t="s">
        <v>2364</v>
      </c>
      <c r="B14" s="124">
        <v>11.02</v>
      </c>
      <c r="C14" s="124" t="s">
        <v>2773</v>
      </c>
      <c r="D14" s="124">
        <v>9</v>
      </c>
      <c r="E14" s="18">
        <f t="shared" si="0"/>
        <v>1080</v>
      </c>
      <c r="F14" s="18">
        <f t="shared" si="1"/>
        <v>216</v>
      </c>
      <c r="G14" s="125">
        <f t="shared" si="2"/>
        <v>1296</v>
      </c>
      <c r="H14" s="18" t="s">
        <v>8</v>
      </c>
    </row>
    <row r="15" spans="1:14" ht="50.1" customHeight="1" x14ac:dyDescent="0.25">
      <c r="A15" s="123" t="s">
        <v>2365</v>
      </c>
      <c r="B15" s="124">
        <v>11.03</v>
      </c>
      <c r="C15" s="124" t="s">
        <v>2773</v>
      </c>
      <c r="D15" s="124">
        <v>16.100000000000001</v>
      </c>
      <c r="E15" s="18">
        <f t="shared" si="0"/>
        <v>1932.0000000000002</v>
      </c>
      <c r="F15" s="18">
        <f t="shared" si="1"/>
        <v>386.40000000000009</v>
      </c>
      <c r="G15" s="125">
        <f t="shared" si="2"/>
        <v>2318.4000000000005</v>
      </c>
      <c r="H15" s="18" t="s">
        <v>8</v>
      </c>
    </row>
    <row r="16" spans="1:14" ht="50.1" customHeight="1" x14ac:dyDescent="0.25">
      <c r="A16" s="123" t="s">
        <v>2366</v>
      </c>
      <c r="B16" s="124" t="s">
        <v>2367</v>
      </c>
      <c r="C16" s="124" t="s">
        <v>2773</v>
      </c>
      <c r="D16" s="124">
        <v>52.8</v>
      </c>
      <c r="E16" s="18">
        <f t="shared" si="0"/>
        <v>6336</v>
      </c>
      <c r="F16" s="18">
        <f t="shared" si="1"/>
        <v>1267.2</v>
      </c>
      <c r="G16" s="125">
        <f t="shared" si="2"/>
        <v>7603.2</v>
      </c>
      <c r="H16" s="18" t="s">
        <v>8</v>
      </c>
    </row>
    <row r="17" spans="1:8" ht="50.1" customHeight="1" x14ac:dyDescent="0.25">
      <c r="A17" s="123" t="s">
        <v>2368</v>
      </c>
      <c r="B17" s="124" t="s">
        <v>2369</v>
      </c>
      <c r="C17" s="124" t="s">
        <v>2773</v>
      </c>
      <c r="D17" s="124">
        <v>79.3</v>
      </c>
      <c r="E17" s="18">
        <f t="shared" si="0"/>
        <v>9516</v>
      </c>
      <c r="F17" s="18">
        <f t="shared" si="1"/>
        <v>1903.2</v>
      </c>
      <c r="G17" s="125">
        <f t="shared" si="2"/>
        <v>11419.2</v>
      </c>
      <c r="H17" s="18" t="s">
        <v>8</v>
      </c>
    </row>
    <row r="18" spans="1:8" ht="50.1" customHeight="1" x14ac:dyDescent="0.25">
      <c r="A18" s="123" t="s">
        <v>2370</v>
      </c>
      <c r="B18" s="124" t="s">
        <v>2371</v>
      </c>
      <c r="C18" s="124" t="s">
        <v>2773</v>
      </c>
      <c r="D18" s="124">
        <v>49.5</v>
      </c>
      <c r="E18" s="18">
        <f t="shared" si="0"/>
        <v>5940</v>
      </c>
      <c r="F18" s="18">
        <f t="shared" si="1"/>
        <v>1188</v>
      </c>
      <c r="G18" s="125">
        <f t="shared" si="2"/>
        <v>7128</v>
      </c>
      <c r="H18" s="18" t="s">
        <v>8</v>
      </c>
    </row>
    <row r="19" spans="1:8" ht="50.1" customHeight="1" x14ac:dyDescent="0.25">
      <c r="A19" s="123" t="s">
        <v>2372</v>
      </c>
      <c r="B19" s="124" t="s">
        <v>2373</v>
      </c>
      <c r="C19" s="124" t="s">
        <v>2773</v>
      </c>
      <c r="D19" s="124">
        <v>82.1</v>
      </c>
      <c r="E19" s="18">
        <f t="shared" si="0"/>
        <v>9852</v>
      </c>
      <c r="F19" s="18">
        <f t="shared" si="1"/>
        <v>1970.4</v>
      </c>
      <c r="G19" s="125">
        <f t="shared" si="2"/>
        <v>11822.4</v>
      </c>
      <c r="H19" s="18" t="s">
        <v>8</v>
      </c>
    </row>
    <row r="20" spans="1:8" ht="50.1" customHeight="1" x14ac:dyDescent="0.25">
      <c r="A20" s="123" t="s">
        <v>2374</v>
      </c>
      <c r="B20" s="124" t="s">
        <v>2375</v>
      </c>
      <c r="C20" s="124" t="s">
        <v>2773</v>
      </c>
      <c r="D20" s="124">
        <v>67.3</v>
      </c>
      <c r="E20" s="18">
        <f t="shared" si="0"/>
        <v>8076</v>
      </c>
      <c r="F20" s="18">
        <f t="shared" si="1"/>
        <v>1615.2</v>
      </c>
      <c r="G20" s="125">
        <f t="shared" si="2"/>
        <v>9691.2000000000007</v>
      </c>
      <c r="H20" s="18" t="s">
        <v>8</v>
      </c>
    </row>
    <row r="21" spans="1:8" ht="50.1" customHeight="1" x14ac:dyDescent="0.25">
      <c r="A21" s="123" t="s">
        <v>2376</v>
      </c>
      <c r="B21" s="124" t="s">
        <v>2377</v>
      </c>
      <c r="C21" s="124" t="s">
        <v>2773</v>
      </c>
      <c r="D21" s="124">
        <v>77.8</v>
      </c>
      <c r="E21" s="18">
        <f t="shared" si="0"/>
        <v>9336</v>
      </c>
      <c r="F21" s="18">
        <f t="shared" si="1"/>
        <v>1867.2</v>
      </c>
      <c r="G21" s="125">
        <f t="shared" si="2"/>
        <v>11203.2</v>
      </c>
      <c r="H21" s="18" t="s">
        <v>8</v>
      </c>
    </row>
    <row r="22" spans="1:8" ht="50.1" customHeight="1" x14ac:dyDescent="0.25">
      <c r="A22" s="123" t="s">
        <v>2378</v>
      </c>
      <c r="B22" s="124" t="s">
        <v>2379</v>
      </c>
      <c r="C22" s="124" t="s">
        <v>2773</v>
      </c>
      <c r="D22" s="124">
        <v>31.9</v>
      </c>
      <c r="E22" s="18">
        <f t="shared" si="0"/>
        <v>3828</v>
      </c>
      <c r="F22" s="18">
        <f t="shared" si="1"/>
        <v>765.6</v>
      </c>
      <c r="G22" s="125">
        <f t="shared" si="2"/>
        <v>4593.6000000000004</v>
      </c>
      <c r="H22" s="18" t="s">
        <v>8</v>
      </c>
    </row>
    <row r="23" spans="1:8" ht="50.1" customHeight="1" x14ac:dyDescent="0.25">
      <c r="A23" s="123" t="s">
        <v>2380</v>
      </c>
      <c r="B23" s="124" t="s">
        <v>2381</v>
      </c>
      <c r="C23" s="124" t="s">
        <v>2773</v>
      </c>
      <c r="D23" s="124">
        <v>29.3</v>
      </c>
      <c r="E23" s="18">
        <f t="shared" si="0"/>
        <v>3516</v>
      </c>
      <c r="F23" s="18">
        <f t="shared" si="1"/>
        <v>703.2</v>
      </c>
      <c r="G23" s="125">
        <f t="shared" si="2"/>
        <v>4219.2</v>
      </c>
      <c r="H23" s="18" t="s">
        <v>8</v>
      </c>
    </row>
    <row r="24" spans="1:8" ht="50.1" customHeight="1" x14ac:dyDescent="0.25">
      <c r="A24" s="123" t="s">
        <v>2382</v>
      </c>
      <c r="B24" s="124" t="s">
        <v>2383</v>
      </c>
      <c r="C24" s="124" t="s">
        <v>2773</v>
      </c>
      <c r="D24" s="124">
        <v>44.7</v>
      </c>
      <c r="E24" s="18">
        <f t="shared" si="0"/>
        <v>5364</v>
      </c>
      <c r="F24" s="18">
        <f t="shared" si="1"/>
        <v>1072.8</v>
      </c>
      <c r="G24" s="125">
        <f t="shared" si="2"/>
        <v>6436.8</v>
      </c>
      <c r="H24" s="18" t="s">
        <v>8</v>
      </c>
    </row>
    <row r="25" spans="1:8" ht="50.1" customHeight="1" x14ac:dyDescent="0.25">
      <c r="A25" s="123" t="s">
        <v>2384</v>
      </c>
      <c r="B25" s="124" t="s">
        <v>2385</v>
      </c>
      <c r="C25" s="124" t="s">
        <v>2773</v>
      </c>
      <c r="D25" s="124">
        <v>55.4</v>
      </c>
      <c r="E25" s="18">
        <f t="shared" si="0"/>
        <v>6648</v>
      </c>
      <c r="F25" s="18">
        <f t="shared" si="1"/>
        <v>1329.6000000000001</v>
      </c>
      <c r="G25" s="125">
        <f t="shared" si="2"/>
        <v>7977.6</v>
      </c>
      <c r="H25" s="18" t="s">
        <v>8</v>
      </c>
    </row>
    <row r="26" spans="1:8" ht="50.1" customHeight="1" x14ac:dyDescent="0.25">
      <c r="A26" s="123" t="s">
        <v>2386</v>
      </c>
      <c r="B26" s="124" t="s">
        <v>2387</v>
      </c>
      <c r="C26" s="124" t="s">
        <v>2773</v>
      </c>
      <c r="D26" s="124">
        <v>29.4</v>
      </c>
      <c r="E26" s="18">
        <f t="shared" si="0"/>
        <v>3528</v>
      </c>
      <c r="F26" s="18">
        <f t="shared" si="1"/>
        <v>705.6</v>
      </c>
      <c r="G26" s="125">
        <f t="shared" si="2"/>
        <v>4233.6000000000004</v>
      </c>
      <c r="H26" s="18" t="s">
        <v>8</v>
      </c>
    </row>
    <row r="27" spans="1:8" ht="50.1" customHeight="1" x14ac:dyDescent="0.25">
      <c r="A27" s="123" t="s">
        <v>2388</v>
      </c>
      <c r="B27" s="124" t="s">
        <v>2389</v>
      </c>
      <c r="C27" s="124" t="s">
        <v>2773</v>
      </c>
      <c r="D27" s="124">
        <v>29.4</v>
      </c>
      <c r="E27" s="18">
        <f t="shared" si="0"/>
        <v>3528</v>
      </c>
      <c r="F27" s="18">
        <f t="shared" si="1"/>
        <v>705.6</v>
      </c>
      <c r="G27" s="125">
        <f t="shared" si="2"/>
        <v>4233.6000000000004</v>
      </c>
      <c r="H27" s="18" t="s">
        <v>8</v>
      </c>
    </row>
    <row r="28" spans="1:8" ht="50.1" customHeight="1" x14ac:dyDescent="0.25">
      <c r="A28" s="123" t="s">
        <v>2390</v>
      </c>
      <c r="B28" s="124" t="s">
        <v>2391</v>
      </c>
      <c r="C28" s="124" t="s">
        <v>2773</v>
      </c>
      <c r="D28" s="124">
        <v>31</v>
      </c>
      <c r="E28" s="18">
        <f t="shared" si="0"/>
        <v>3720</v>
      </c>
      <c r="F28" s="18">
        <f t="shared" si="1"/>
        <v>744</v>
      </c>
      <c r="G28" s="125">
        <f t="shared" si="2"/>
        <v>4464</v>
      </c>
      <c r="H28" s="18" t="s">
        <v>8</v>
      </c>
    </row>
    <row r="29" spans="1:8" ht="50.1" customHeight="1" x14ac:dyDescent="0.25">
      <c r="A29" s="123" t="s">
        <v>2392</v>
      </c>
      <c r="B29" s="124" t="s">
        <v>2393</v>
      </c>
      <c r="C29" s="124" t="s">
        <v>2773</v>
      </c>
      <c r="D29" s="124">
        <v>36.700000000000003</v>
      </c>
      <c r="E29" s="18">
        <f t="shared" si="0"/>
        <v>4404</v>
      </c>
      <c r="F29" s="18">
        <f t="shared" si="1"/>
        <v>880.80000000000007</v>
      </c>
      <c r="G29" s="125">
        <f t="shared" si="2"/>
        <v>5284.8</v>
      </c>
      <c r="H29" s="18" t="s">
        <v>8</v>
      </c>
    </row>
    <row r="30" spans="1:8" ht="50.1" customHeight="1" x14ac:dyDescent="0.25">
      <c r="A30" s="123" t="s">
        <v>2394</v>
      </c>
      <c r="B30" s="124" t="s">
        <v>2395</v>
      </c>
      <c r="C30" s="124" t="s">
        <v>2773</v>
      </c>
      <c r="D30" s="124">
        <v>47.4</v>
      </c>
      <c r="E30" s="18">
        <f t="shared" si="0"/>
        <v>5688</v>
      </c>
      <c r="F30" s="18">
        <f t="shared" si="1"/>
        <v>1137.6000000000001</v>
      </c>
      <c r="G30" s="125">
        <f t="shared" si="2"/>
        <v>6825.6</v>
      </c>
      <c r="H30" s="18" t="s">
        <v>8</v>
      </c>
    </row>
    <row r="31" spans="1:8" ht="50.1" customHeight="1" x14ac:dyDescent="0.25">
      <c r="A31" s="123" t="s">
        <v>2396</v>
      </c>
      <c r="B31" s="124" t="s">
        <v>2397</v>
      </c>
      <c r="C31" s="124" t="s">
        <v>2773</v>
      </c>
      <c r="D31" s="124">
        <v>47.4</v>
      </c>
      <c r="E31" s="18">
        <f t="shared" si="0"/>
        <v>5688</v>
      </c>
      <c r="F31" s="18">
        <f t="shared" si="1"/>
        <v>1137.6000000000001</v>
      </c>
      <c r="G31" s="125">
        <f t="shared" si="2"/>
        <v>6825.6</v>
      </c>
      <c r="H31" s="18" t="s">
        <v>8</v>
      </c>
    </row>
    <row r="32" spans="1:8" ht="50.1" customHeight="1" x14ac:dyDescent="0.25">
      <c r="A32" s="123" t="s">
        <v>2398</v>
      </c>
      <c r="B32" s="124" t="s">
        <v>2399</v>
      </c>
      <c r="C32" s="124" t="s">
        <v>2773</v>
      </c>
      <c r="D32" s="124">
        <v>89.3</v>
      </c>
      <c r="E32" s="18">
        <f t="shared" si="0"/>
        <v>10716</v>
      </c>
      <c r="F32" s="18">
        <f t="shared" si="1"/>
        <v>2143.2000000000003</v>
      </c>
      <c r="G32" s="125">
        <f t="shared" si="2"/>
        <v>12859.2</v>
      </c>
      <c r="H32" s="18" t="s">
        <v>8</v>
      </c>
    </row>
    <row r="33" spans="1:8" ht="50.1" customHeight="1" x14ac:dyDescent="0.25">
      <c r="A33" s="123" t="s">
        <v>2400</v>
      </c>
      <c r="B33" s="124" t="s">
        <v>2401</v>
      </c>
      <c r="C33" s="124" t="s">
        <v>2773</v>
      </c>
      <c r="D33" s="124">
        <v>73.099999999999994</v>
      </c>
      <c r="E33" s="18">
        <f t="shared" si="0"/>
        <v>8772</v>
      </c>
      <c r="F33" s="18">
        <f t="shared" si="1"/>
        <v>1754.4</v>
      </c>
      <c r="G33" s="125">
        <f t="shared" si="2"/>
        <v>10526.4</v>
      </c>
      <c r="H33" s="18" t="s">
        <v>8</v>
      </c>
    </row>
    <row r="34" spans="1:8" ht="50.1" customHeight="1" x14ac:dyDescent="0.25">
      <c r="A34" s="123" t="s">
        <v>2402</v>
      </c>
      <c r="B34" s="124" t="s">
        <v>2403</v>
      </c>
      <c r="C34" s="124" t="s">
        <v>2773</v>
      </c>
      <c r="D34" s="124">
        <v>14.6</v>
      </c>
      <c r="E34" s="18">
        <f t="shared" si="0"/>
        <v>1752</v>
      </c>
      <c r="F34" s="18">
        <f t="shared" si="1"/>
        <v>350.40000000000003</v>
      </c>
      <c r="G34" s="125">
        <f t="shared" si="2"/>
        <v>2102.4</v>
      </c>
      <c r="H34" s="18" t="s">
        <v>8</v>
      </c>
    </row>
    <row r="35" spans="1:8" ht="50.1" customHeight="1" x14ac:dyDescent="0.25">
      <c r="A35" s="123" t="s">
        <v>2404</v>
      </c>
      <c r="B35" s="124" t="s">
        <v>2405</v>
      </c>
      <c r="C35" s="124" t="s">
        <v>2773</v>
      </c>
      <c r="D35" s="124">
        <v>14.6</v>
      </c>
      <c r="E35" s="18">
        <f t="shared" si="0"/>
        <v>1752</v>
      </c>
      <c r="F35" s="18">
        <f t="shared" si="1"/>
        <v>350.40000000000003</v>
      </c>
      <c r="G35" s="125">
        <f t="shared" si="2"/>
        <v>2102.4</v>
      </c>
      <c r="H35" s="18" t="s">
        <v>8</v>
      </c>
    </row>
    <row r="36" spans="1:8" ht="50.1" customHeight="1" x14ac:dyDescent="0.25">
      <c r="A36" s="123" t="s">
        <v>2406</v>
      </c>
      <c r="B36" s="124" t="s">
        <v>2407</v>
      </c>
      <c r="C36" s="124" t="s">
        <v>2773</v>
      </c>
      <c r="D36" s="124">
        <v>17.3</v>
      </c>
      <c r="E36" s="18">
        <f t="shared" si="0"/>
        <v>2076</v>
      </c>
      <c r="F36" s="18">
        <f t="shared" si="1"/>
        <v>415.20000000000005</v>
      </c>
      <c r="G36" s="125">
        <f t="shared" si="2"/>
        <v>2491.1999999999998</v>
      </c>
      <c r="H36" s="18" t="s">
        <v>8</v>
      </c>
    </row>
    <row r="37" spans="1:8" ht="50.1" customHeight="1" x14ac:dyDescent="0.25">
      <c r="A37" s="123" t="s">
        <v>2408</v>
      </c>
      <c r="B37" s="124" t="s">
        <v>2409</v>
      </c>
      <c r="C37" s="124" t="s">
        <v>2773</v>
      </c>
      <c r="D37" s="124">
        <v>17.3</v>
      </c>
      <c r="E37" s="18">
        <f t="shared" si="0"/>
        <v>2076</v>
      </c>
      <c r="F37" s="18">
        <f t="shared" si="1"/>
        <v>415.20000000000005</v>
      </c>
      <c r="G37" s="125">
        <f t="shared" si="2"/>
        <v>2491.1999999999998</v>
      </c>
      <c r="H37" s="18" t="s">
        <v>8</v>
      </c>
    </row>
    <row r="38" spans="1:8" ht="50.1" customHeight="1" x14ac:dyDescent="0.25">
      <c r="A38" s="123" t="s">
        <v>2410</v>
      </c>
      <c r="B38" s="124" t="s">
        <v>2411</v>
      </c>
      <c r="C38" s="124" t="s">
        <v>2773</v>
      </c>
      <c r="D38" s="124">
        <v>17.3</v>
      </c>
      <c r="E38" s="18">
        <f t="shared" si="0"/>
        <v>2076</v>
      </c>
      <c r="F38" s="18">
        <f t="shared" si="1"/>
        <v>415.20000000000005</v>
      </c>
      <c r="G38" s="125">
        <f t="shared" si="2"/>
        <v>2491.1999999999998</v>
      </c>
      <c r="H38" s="18" t="s">
        <v>8</v>
      </c>
    </row>
    <row r="39" spans="1:8" ht="50.1" customHeight="1" x14ac:dyDescent="0.25">
      <c r="A39" s="123" t="s">
        <v>2412</v>
      </c>
      <c r="B39" s="124" t="s">
        <v>2413</v>
      </c>
      <c r="C39" s="124" t="s">
        <v>2773</v>
      </c>
      <c r="D39" s="124">
        <v>17.3</v>
      </c>
      <c r="E39" s="18">
        <f t="shared" si="0"/>
        <v>2076</v>
      </c>
      <c r="F39" s="18">
        <f t="shared" si="1"/>
        <v>415.20000000000005</v>
      </c>
      <c r="G39" s="125">
        <f t="shared" si="2"/>
        <v>2491.1999999999998</v>
      </c>
      <c r="H39" s="18" t="s">
        <v>8</v>
      </c>
    </row>
    <row r="40" spans="1:8" ht="50.1" customHeight="1" x14ac:dyDescent="0.25">
      <c r="A40" s="123" t="s">
        <v>2414</v>
      </c>
      <c r="B40" s="124" t="s">
        <v>2415</v>
      </c>
      <c r="C40" s="124" t="s">
        <v>2773</v>
      </c>
      <c r="D40" s="124">
        <v>17.3</v>
      </c>
      <c r="E40" s="18">
        <f t="shared" si="0"/>
        <v>2076</v>
      </c>
      <c r="F40" s="18">
        <f t="shared" si="1"/>
        <v>415.20000000000005</v>
      </c>
      <c r="G40" s="125">
        <f t="shared" si="2"/>
        <v>2491.1999999999998</v>
      </c>
      <c r="H40" s="18" t="s">
        <v>8</v>
      </c>
    </row>
    <row r="41" spans="1:8" ht="50.1" customHeight="1" x14ac:dyDescent="0.25">
      <c r="A41" s="123" t="s">
        <v>2416</v>
      </c>
      <c r="B41" s="124" t="s">
        <v>2417</v>
      </c>
      <c r="C41" s="124" t="s">
        <v>2773</v>
      </c>
      <c r="D41" s="124">
        <v>20.2</v>
      </c>
      <c r="E41" s="18">
        <f t="shared" si="0"/>
        <v>2424</v>
      </c>
      <c r="F41" s="18">
        <f t="shared" si="1"/>
        <v>484.8</v>
      </c>
      <c r="G41" s="125">
        <f t="shared" si="2"/>
        <v>2908.8</v>
      </c>
      <c r="H41" s="18" t="s">
        <v>8</v>
      </c>
    </row>
    <row r="42" spans="1:8" ht="50.1" customHeight="1" x14ac:dyDescent="0.25">
      <c r="A42" s="123" t="s">
        <v>2418</v>
      </c>
      <c r="B42" s="124" t="s">
        <v>2419</v>
      </c>
      <c r="C42" s="124" t="s">
        <v>2773</v>
      </c>
      <c r="D42" s="124">
        <v>20.2</v>
      </c>
      <c r="E42" s="18">
        <f t="shared" si="0"/>
        <v>2424</v>
      </c>
      <c r="F42" s="18">
        <f t="shared" si="1"/>
        <v>484.8</v>
      </c>
      <c r="G42" s="125">
        <f t="shared" si="2"/>
        <v>2908.8</v>
      </c>
      <c r="H42" s="18" t="s">
        <v>8</v>
      </c>
    </row>
    <row r="43" spans="1:8" ht="50.1" customHeight="1" x14ac:dyDescent="0.25">
      <c r="A43" s="123" t="s">
        <v>2420</v>
      </c>
      <c r="B43" s="124" t="s">
        <v>2421</v>
      </c>
      <c r="C43" s="124" t="s">
        <v>2773</v>
      </c>
      <c r="D43" s="124">
        <v>28.6</v>
      </c>
      <c r="E43" s="18">
        <f t="shared" si="0"/>
        <v>3432</v>
      </c>
      <c r="F43" s="18">
        <f t="shared" si="1"/>
        <v>686.40000000000009</v>
      </c>
      <c r="G43" s="125">
        <f t="shared" si="2"/>
        <v>4118.3999999999996</v>
      </c>
      <c r="H43" s="18" t="s">
        <v>8</v>
      </c>
    </row>
    <row r="44" spans="1:8" ht="50.1" customHeight="1" x14ac:dyDescent="0.25">
      <c r="A44" s="123" t="s">
        <v>2422</v>
      </c>
      <c r="B44" s="124" t="s">
        <v>2423</v>
      </c>
      <c r="C44" s="124" t="s">
        <v>2773</v>
      </c>
      <c r="D44" s="124">
        <v>28.6</v>
      </c>
      <c r="E44" s="18">
        <f t="shared" si="0"/>
        <v>3432</v>
      </c>
      <c r="F44" s="18">
        <f t="shared" si="1"/>
        <v>686.40000000000009</v>
      </c>
      <c r="G44" s="125">
        <f t="shared" si="2"/>
        <v>4118.3999999999996</v>
      </c>
      <c r="H44" s="18" t="s">
        <v>8</v>
      </c>
    </row>
    <row r="45" spans="1:8" ht="50.1" customHeight="1" x14ac:dyDescent="0.25">
      <c r="A45" s="123" t="s">
        <v>2424</v>
      </c>
      <c r="B45" s="124" t="s">
        <v>2425</v>
      </c>
      <c r="C45" s="124" t="s">
        <v>2773</v>
      </c>
      <c r="D45" s="124">
        <v>3.5</v>
      </c>
      <c r="E45" s="18">
        <f t="shared" si="0"/>
        <v>420</v>
      </c>
      <c r="F45" s="18">
        <f t="shared" si="1"/>
        <v>84</v>
      </c>
      <c r="G45" s="125">
        <f t="shared" si="2"/>
        <v>504</v>
      </c>
      <c r="H45" s="18" t="s">
        <v>8</v>
      </c>
    </row>
    <row r="46" spans="1:8" ht="50.1" customHeight="1" x14ac:dyDescent="0.25">
      <c r="A46" s="123" t="s">
        <v>2426</v>
      </c>
      <c r="B46" s="124" t="s">
        <v>2427</v>
      </c>
      <c r="C46" s="124" t="s">
        <v>2773</v>
      </c>
      <c r="D46" s="124">
        <v>3.5</v>
      </c>
      <c r="E46" s="18">
        <f t="shared" si="0"/>
        <v>420</v>
      </c>
      <c r="F46" s="18">
        <f t="shared" si="1"/>
        <v>84</v>
      </c>
      <c r="G46" s="125">
        <f t="shared" si="2"/>
        <v>504</v>
      </c>
      <c r="H46" s="18" t="s">
        <v>8</v>
      </c>
    </row>
    <row r="47" spans="1:8" ht="50.1" customHeight="1" x14ac:dyDescent="0.25">
      <c r="A47" s="123" t="s">
        <v>2428</v>
      </c>
      <c r="B47" s="124" t="s">
        <v>2429</v>
      </c>
      <c r="C47" s="124" t="s">
        <v>2773</v>
      </c>
      <c r="D47" s="124">
        <v>4.7</v>
      </c>
      <c r="E47" s="18">
        <f t="shared" si="0"/>
        <v>564</v>
      </c>
      <c r="F47" s="18">
        <f t="shared" si="1"/>
        <v>112.80000000000001</v>
      </c>
      <c r="G47" s="125">
        <f t="shared" si="2"/>
        <v>676.8</v>
      </c>
      <c r="H47" s="18" t="s">
        <v>8</v>
      </c>
    </row>
    <row r="48" spans="1:8" ht="50.1" customHeight="1" x14ac:dyDescent="0.25">
      <c r="A48" s="123" t="s">
        <v>2430</v>
      </c>
      <c r="B48" s="124" t="s">
        <v>2431</v>
      </c>
      <c r="C48" s="124" t="s">
        <v>2773</v>
      </c>
      <c r="D48" s="124">
        <v>3.4</v>
      </c>
      <c r="E48" s="18">
        <f t="shared" si="0"/>
        <v>408</v>
      </c>
      <c r="F48" s="18">
        <f t="shared" si="1"/>
        <v>81.600000000000009</v>
      </c>
      <c r="G48" s="125">
        <f t="shared" si="2"/>
        <v>489.6</v>
      </c>
      <c r="H48" s="18" t="s">
        <v>8</v>
      </c>
    </row>
    <row r="49" spans="1:8" ht="50.1" customHeight="1" x14ac:dyDescent="0.25">
      <c r="A49" s="123" t="s">
        <v>2432</v>
      </c>
      <c r="B49" s="124" t="s">
        <v>2433</v>
      </c>
      <c r="C49" s="124" t="s">
        <v>2773</v>
      </c>
      <c r="D49" s="124">
        <v>3.1</v>
      </c>
      <c r="E49" s="18">
        <f t="shared" si="0"/>
        <v>372</v>
      </c>
      <c r="F49" s="18">
        <f t="shared" si="1"/>
        <v>74.400000000000006</v>
      </c>
      <c r="G49" s="125">
        <f t="shared" si="2"/>
        <v>446.4</v>
      </c>
      <c r="H49" s="18" t="s">
        <v>8</v>
      </c>
    </row>
    <row r="50" spans="1:8" ht="50.1" customHeight="1" x14ac:dyDescent="0.25">
      <c r="A50" s="123" t="s">
        <v>2434</v>
      </c>
      <c r="B50" s="124" t="s">
        <v>2435</v>
      </c>
      <c r="C50" s="124" t="s">
        <v>2773</v>
      </c>
      <c r="D50" s="124">
        <v>5.4</v>
      </c>
      <c r="E50" s="18">
        <f t="shared" si="0"/>
        <v>648</v>
      </c>
      <c r="F50" s="18">
        <f t="shared" si="1"/>
        <v>129.6</v>
      </c>
      <c r="G50" s="125">
        <f t="shared" si="2"/>
        <v>777.6</v>
      </c>
      <c r="H50" s="18" t="s">
        <v>8</v>
      </c>
    </row>
    <row r="51" spans="1:8" ht="50.1" customHeight="1" x14ac:dyDescent="0.25">
      <c r="A51" s="123" t="s">
        <v>2436</v>
      </c>
      <c r="B51" s="124" t="s">
        <v>2437</v>
      </c>
      <c r="C51" s="124" t="s">
        <v>2773</v>
      </c>
      <c r="D51" s="124">
        <v>12.7</v>
      </c>
      <c r="E51" s="18">
        <f t="shared" si="0"/>
        <v>1524</v>
      </c>
      <c r="F51" s="18">
        <f t="shared" si="1"/>
        <v>304.8</v>
      </c>
      <c r="G51" s="125">
        <f t="shared" si="2"/>
        <v>1828.8</v>
      </c>
      <c r="H51" s="18" t="s">
        <v>8</v>
      </c>
    </row>
    <row r="52" spans="1:8" ht="50.1" customHeight="1" x14ac:dyDescent="0.25">
      <c r="A52" s="123" t="s">
        <v>2438</v>
      </c>
      <c r="B52" s="124" t="s">
        <v>2439</v>
      </c>
      <c r="C52" s="124" t="s">
        <v>2773</v>
      </c>
      <c r="D52" s="124">
        <v>13.4</v>
      </c>
      <c r="E52" s="18">
        <f t="shared" si="0"/>
        <v>1608</v>
      </c>
      <c r="F52" s="18">
        <f t="shared" si="1"/>
        <v>321.60000000000002</v>
      </c>
      <c r="G52" s="125">
        <f t="shared" si="2"/>
        <v>1929.6</v>
      </c>
      <c r="H52" s="18" t="s">
        <v>8</v>
      </c>
    </row>
    <row r="53" spans="1:8" ht="50.1" customHeight="1" x14ac:dyDescent="0.25">
      <c r="A53" s="123" t="s">
        <v>2440</v>
      </c>
      <c r="B53" s="124" t="s">
        <v>2441</v>
      </c>
      <c r="C53" s="124" t="s">
        <v>2773</v>
      </c>
      <c r="D53" s="124">
        <v>1.6</v>
      </c>
      <c r="E53" s="18">
        <f t="shared" si="0"/>
        <v>192</v>
      </c>
      <c r="F53" s="18">
        <f t="shared" si="1"/>
        <v>38.400000000000006</v>
      </c>
      <c r="G53" s="125">
        <f t="shared" si="2"/>
        <v>230.4</v>
      </c>
      <c r="H53" s="18" t="s">
        <v>8</v>
      </c>
    </row>
    <row r="54" spans="1:8" ht="50.1" customHeight="1" x14ac:dyDescent="0.25">
      <c r="A54" s="123" t="s">
        <v>2442</v>
      </c>
      <c r="B54" s="124" t="s">
        <v>2443</v>
      </c>
      <c r="C54" s="124" t="s">
        <v>2773</v>
      </c>
      <c r="D54" s="124">
        <v>1.6</v>
      </c>
      <c r="E54" s="18">
        <f t="shared" si="0"/>
        <v>192</v>
      </c>
      <c r="F54" s="18">
        <f t="shared" si="1"/>
        <v>38.400000000000006</v>
      </c>
      <c r="G54" s="125">
        <f t="shared" si="2"/>
        <v>230.4</v>
      </c>
      <c r="H54" s="18" t="s">
        <v>8</v>
      </c>
    </row>
    <row r="55" spans="1:8" ht="50.1" customHeight="1" x14ac:dyDescent="0.25">
      <c r="A55" s="123" t="s">
        <v>2444</v>
      </c>
      <c r="B55" s="124" t="s">
        <v>2445</v>
      </c>
      <c r="C55" s="124" t="s">
        <v>2773</v>
      </c>
      <c r="D55" s="124">
        <v>6.5</v>
      </c>
      <c r="E55" s="18">
        <f t="shared" si="0"/>
        <v>780</v>
      </c>
      <c r="F55" s="18">
        <f t="shared" si="1"/>
        <v>156</v>
      </c>
      <c r="G55" s="125">
        <f t="shared" si="2"/>
        <v>936</v>
      </c>
      <c r="H55" s="18" t="s">
        <v>8</v>
      </c>
    </row>
    <row r="56" spans="1:8" ht="50.1" customHeight="1" x14ac:dyDescent="0.25">
      <c r="A56" s="123" t="s">
        <v>2446</v>
      </c>
      <c r="B56" s="124" t="s">
        <v>2447</v>
      </c>
      <c r="C56" s="124" t="s">
        <v>2773</v>
      </c>
      <c r="D56" s="124">
        <v>6.7</v>
      </c>
      <c r="E56" s="18">
        <f t="shared" si="0"/>
        <v>804</v>
      </c>
      <c r="F56" s="18">
        <f t="shared" si="1"/>
        <v>160.80000000000001</v>
      </c>
      <c r="G56" s="125">
        <f t="shared" si="2"/>
        <v>964.8</v>
      </c>
      <c r="H56" s="18" t="s">
        <v>8</v>
      </c>
    </row>
    <row r="57" spans="1:8" ht="50.1" customHeight="1" x14ac:dyDescent="0.25">
      <c r="A57" s="123" t="s">
        <v>2448</v>
      </c>
      <c r="B57" s="124" t="s">
        <v>2449</v>
      </c>
      <c r="C57" s="124" t="s">
        <v>2773</v>
      </c>
      <c r="D57" s="124">
        <v>6.7</v>
      </c>
      <c r="E57" s="18">
        <f t="shared" si="0"/>
        <v>804</v>
      </c>
      <c r="F57" s="18">
        <f t="shared" si="1"/>
        <v>160.80000000000001</v>
      </c>
      <c r="G57" s="125">
        <f t="shared" si="2"/>
        <v>964.8</v>
      </c>
      <c r="H57" s="18" t="s">
        <v>8</v>
      </c>
    </row>
    <row r="58" spans="1:8" ht="50.1" customHeight="1" x14ac:dyDescent="0.25">
      <c r="A58" s="123" t="s">
        <v>2450</v>
      </c>
      <c r="B58" s="124" t="s">
        <v>2451</v>
      </c>
      <c r="C58" s="124" t="s">
        <v>2773</v>
      </c>
      <c r="D58" s="124">
        <v>5.0999999999999996</v>
      </c>
      <c r="E58" s="18">
        <f t="shared" si="0"/>
        <v>612</v>
      </c>
      <c r="F58" s="18">
        <f t="shared" si="1"/>
        <v>122.4</v>
      </c>
      <c r="G58" s="125">
        <f t="shared" si="2"/>
        <v>734.4</v>
      </c>
      <c r="H58" s="18" t="s">
        <v>8</v>
      </c>
    </row>
    <row r="59" spans="1:8" ht="50.1" customHeight="1" x14ac:dyDescent="0.25">
      <c r="A59" s="123" t="s">
        <v>2452</v>
      </c>
      <c r="B59" s="124" t="s">
        <v>2453</v>
      </c>
      <c r="C59" s="124" t="s">
        <v>2773</v>
      </c>
      <c r="D59" s="124">
        <v>2.1</v>
      </c>
      <c r="E59" s="18">
        <f t="shared" si="0"/>
        <v>252</v>
      </c>
      <c r="F59" s="18">
        <f t="shared" si="1"/>
        <v>50.400000000000006</v>
      </c>
      <c r="G59" s="125">
        <f t="shared" si="2"/>
        <v>302.39999999999998</v>
      </c>
      <c r="H59" s="18" t="s">
        <v>8</v>
      </c>
    </row>
    <row r="60" spans="1:8" ht="50.1" customHeight="1" x14ac:dyDescent="0.25">
      <c r="A60" s="123" t="s">
        <v>2454</v>
      </c>
      <c r="B60" s="124" t="s">
        <v>2455</v>
      </c>
      <c r="C60" s="124" t="s">
        <v>2773</v>
      </c>
      <c r="D60" s="124">
        <v>3.3</v>
      </c>
      <c r="E60" s="18">
        <f t="shared" si="0"/>
        <v>396</v>
      </c>
      <c r="F60" s="18">
        <f t="shared" si="1"/>
        <v>79.2</v>
      </c>
      <c r="G60" s="125">
        <f t="shared" si="2"/>
        <v>475.2</v>
      </c>
      <c r="H60" s="18" t="s">
        <v>8</v>
      </c>
    </row>
    <row r="61" spans="1:8" ht="50.1" customHeight="1" x14ac:dyDescent="0.25">
      <c r="A61" s="123" t="s">
        <v>2456</v>
      </c>
      <c r="B61" s="124" t="s">
        <v>2457</v>
      </c>
      <c r="C61" s="124" t="s">
        <v>2773</v>
      </c>
      <c r="D61" s="124">
        <v>3.7</v>
      </c>
      <c r="E61" s="18">
        <f t="shared" si="0"/>
        <v>444</v>
      </c>
      <c r="F61" s="18">
        <f t="shared" si="1"/>
        <v>88.800000000000011</v>
      </c>
      <c r="G61" s="125">
        <f t="shared" si="2"/>
        <v>532.79999999999995</v>
      </c>
      <c r="H61" s="18" t="s">
        <v>8</v>
      </c>
    </row>
    <row r="62" spans="1:8" ht="50.1" customHeight="1" x14ac:dyDescent="0.25">
      <c r="A62" s="123" t="s">
        <v>2458</v>
      </c>
      <c r="B62" s="124" t="s">
        <v>2459</v>
      </c>
      <c r="C62" s="124" t="s">
        <v>2773</v>
      </c>
      <c r="D62" s="124">
        <v>4.2</v>
      </c>
      <c r="E62" s="18">
        <f t="shared" si="0"/>
        <v>504</v>
      </c>
      <c r="F62" s="18">
        <f t="shared" si="1"/>
        <v>100.80000000000001</v>
      </c>
      <c r="G62" s="125">
        <f t="shared" si="2"/>
        <v>604.79999999999995</v>
      </c>
      <c r="H62" s="18" t="s">
        <v>8</v>
      </c>
    </row>
    <row r="63" spans="1:8" ht="50.1" customHeight="1" x14ac:dyDescent="0.25">
      <c r="A63" s="123" t="s">
        <v>2460</v>
      </c>
      <c r="B63" s="124" t="s">
        <v>2461</v>
      </c>
      <c r="C63" s="124" t="s">
        <v>2773</v>
      </c>
      <c r="D63" s="124">
        <v>5.4</v>
      </c>
      <c r="E63" s="18">
        <f t="shared" si="0"/>
        <v>648</v>
      </c>
      <c r="F63" s="18">
        <f t="shared" si="1"/>
        <v>129.6</v>
      </c>
      <c r="G63" s="125">
        <f t="shared" si="2"/>
        <v>777.6</v>
      </c>
      <c r="H63" s="18" t="s">
        <v>8</v>
      </c>
    </row>
    <row r="64" spans="1:8" ht="50.1" customHeight="1" x14ac:dyDescent="0.25">
      <c r="A64" s="123" t="s">
        <v>2462</v>
      </c>
      <c r="B64" s="124" t="s">
        <v>2463</v>
      </c>
      <c r="C64" s="124" t="s">
        <v>2773</v>
      </c>
      <c r="D64" s="124">
        <v>3.2</v>
      </c>
      <c r="E64" s="18">
        <f t="shared" si="0"/>
        <v>384</v>
      </c>
      <c r="F64" s="18">
        <f t="shared" si="1"/>
        <v>76.800000000000011</v>
      </c>
      <c r="G64" s="125">
        <f t="shared" si="2"/>
        <v>460.8</v>
      </c>
      <c r="H64" s="18" t="s">
        <v>8</v>
      </c>
    </row>
    <row r="65" spans="1:8" ht="50.1" customHeight="1" x14ac:dyDescent="0.25">
      <c r="A65" s="123" t="s">
        <v>2464</v>
      </c>
      <c r="B65" s="124" t="s">
        <v>2465</v>
      </c>
      <c r="C65" s="124" t="s">
        <v>2773</v>
      </c>
      <c r="D65" s="124">
        <v>2.4</v>
      </c>
      <c r="E65" s="18">
        <f t="shared" si="0"/>
        <v>288</v>
      </c>
      <c r="F65" s="18">
        <f t="shared" si="1"/>
        <v>57.6</v>
      </c>
      <c r="G65" s="125">
        <f t="shared" si="2"/>
        <v>345.6</v>
      </c>
      <c r="H65" s="18" t="s">
        <v>8</v>
      </c>
    </row>
    <row r="66" spans="1:8" ht="50.1" customHeight="1" x14ac:dyDescent="0.25">
      <c r="A66" s="123" t="s">
        <v>2466</v>
      </c>
      <c r="B66" s="124" t="s">
        <v>2467</v>
      </c>
      <c r="C66" s="124" t="s">
        <v>2773</v>
      </c>
      <c r="D66" s="124">
        <v>2.1</v>
      </c>
      <c r="E66" s="18">
        <f t="shared" si="0"/>
        <v>252</v>
      </c>
      <c r="F66" s="18">
        <f t="shared" si="1"/>
        <v>50.400000000000006</v>
      </c>
      <c r="G66" s="125">
        <f t="shared" si="2"/>
        <v>302.39999999999998</v>
      </c>
      <c r="H66" s="18" t="s">
        <v>8</v>
      </c>
    </row>
    <row r="67" spans="1:8" ht="50.1" customHeight="1" x14ac:dyDescent="0.25">
      <c r="A67" s="123" t="s">
        <v>2466</v>
      </c>
      <c r="B67" s="124" t="s">
        <v>2468</v>
      </c>
      <c r="C67" s="124" t="s">
        <v>2773</v>
      </c>
      <c r="D67" s="124">
        <v>2.4</v>
      </c>
      <c r="E67" s="18">
        <f t="shared" si="0"/>
        <v>288</v>
      </c>
      <c r="F67" s="18">
        <f t="shared" si="1"/>
        <v>57.6</v>
      </c>
      <c r="G67" s="125">
        <f t="shared" si="2"/>
        <v>345.6</v>
      </c>
      <c r="H67" s="18" t="s">
        <v>8</v>
      </c>
    </row>
    <row r="68" spans="1:8" ht="50.1" customHeight="1" x14ac:dyDescent="0.25">
      <c r="A68" s="123" t="s">
        <v>2469</v>
      </c>
      <c r="B68" s="124" t="s">
        <v>2470</v>
      </c>
      <c r="C68" s="124" t="s">
        <v>2773</v>
      </c>
      <c r="D68" s="124">
        <v>3.2</v>
      </c>
      <c r="E68" s="18">
        <f t="shared" si="0"/>
        <v>384</v>
      </c>
      <c r="F68" s="18">
        <f t="shared" si="1"/>
        <v>76.800000000000011</v>
      </c>
      <c r="G68" s="125">
        <f t="shared" si="2"/>
        <v>460.8</v>
      </c>
      <c r="H68" s="18" t="s">
        <v>8</v>
      </c>
    </row>
    <row r="69" spans="1:8" ht="50.1" customHeight="1" x14ac:dyDescent="0.25">
      <c r="A69" s="123" t="s">
        <v>2466</v>
      </c>
      <c r="B69" s="124" t="s">
        <v>2471</v>
      </c>
      <c r="C69" s="124" t="s">
        <v>2773</v>
      </c>
      <c r="D69" s="124">
        <v>2.4</v>
      </c>
      <c r="E69" s="18">
        <f t="shared" ref="E69:E132" si="3">D69*120</f>
        <v>288</v>
      </c>
      <c r="F69" s="18">
        <f t="shared" ref="F69:F132" si="4">E69*0.2</f>
        <v>57.6</v>
      </c>
      <c r="G69" s="125">
        <f t="shared" ref="G69:G132" si="5">E69+F69</f>
        <v>345.6</v>
      </c>
      <c r="H69" s="18" t="s">
        <v>8</v>
      </c>
    </row>
    <row r="70" spans="1:8" ht="50.1" customHeight="1" x14ac:dyDescent="0.25">
      <c r="A70" s="123" t="s">
        <v>2472</v>
      </c>
      <c r="B70" s="124" t="s">
        <v>2473</v>
      </c>
      <c r="C70" s="124" t="s">
        <v>2773</v>
      </c>
      <c r="D70" s="124">
        <v>3.9</v>
      </c>
      <c r="E70" s="18">
        <f t="shared" si="3"/>
        <v>468</v>
      </c>
      <c r="F70" s="18">
        <f t="shared" si="4"/>
        <v>93.600000000000009</v>
      </c>
      <c r="G70" s="125">
        <f t="shared" si="5"/>
        <v>561.6</v>
      </c>
      <c r="H70" s="18" t="s">
        <v>8</v>
      </c>
    </row>
    <row r="71" spans="1:8" ht="50.1" customHeight="1" x14ac:dyDescent="0.25">
      <c r="A71" s="123" t="s">
        <v>2474</v>
      </c>
      <c r="B71" s="124" t="s">
        <v>2475</v>
      </c>
      <c r="C71" s="124" t="s">
        <v>2773</v>
      </c>
      <c r="D71" s="124">
        <v>4.3</v>
      </c>
      <c r="E71" s="18">
        <f t="shared" si="3"/>
        <v>516</v>
      </c>
      <c r="F71" s="18">
        <f t="shared" si="4"/>
        <v>103.2</v>
      </c>
      <c r="G71" s="125">
        <f t="shared" si="5"/>
        <v>619.20000000000005</v>
      </c>
      <c r="H71" s="18" t="s">
        <v>8</v>
      </c>
    </row>
    <row r="72" spans="1:8" ht="50.1" customHeight="1" x14ac:dyDescent="0.25">
      <c r="A72" s="123" t="s">
        <v>2476</v>
      </c>
      <c r="B72" s="124" t="s">
        <v>2477</v>
      </c>
      <c r="C72" s="124" t="s">
        <v>2773</v>
      </c>
      <c r="D72" s="124">
        <v>4.8</v>
      </c>
      <c r="E72" s="18">
        <f t="shared" si="3"/>
        <v>576</v>
      </c>
      <c r="F72" s="18">
        <f t="shared" si="4"/>
        <v>115.2</v>
      </c>
      <c r="G72" s="125">
        <f t="shared" si="5"/>
        <v>691.2</v>
      </c>
      <c r="H72" s="18" t="s">
        <v>8</v>
      </c>
    </row>
    <row r="73" spans="1:8" ht="50.1" customHeight="1" x14ac:dyDescent="0.25">
      <c r="A73" s="123" t="s">
        <v>2478</v>
      </c>
      <c r="B73" s="124" t="s">
        <v>2479</v>
      </c>
      <c r="C73" s="124" t="s">
        <v>2773</v>
      </c>
      <c r="D73" s="124">
        <v>5.9</v>
      </c>
      <c r="E73" s="18">
        <f t="shared" si="3"/>
        <v>708</v>
      </c>
      <c r="F73" s="18">
        <f t="shared" si="4"/>
        <v>141.6</v>
      </c>
      <c r="G73" s="125">
        <f t="shared" si="5"/>
        <v>849.6</v>
      </c>
      <c r="H73" s="18" t="s">
        <v>8</v>
      </c>
    </row>
    <row r="74" spans="1:8" ht="50.1" customHeight="1" x14ac:dyDescent="0.25">
      <c r="A74" s="123" t="s">
        <v>2480</v>
      </c>
      <c r="B74" s="124" t="s">
        <v>2481</v>
      </c>
      <c r="C74" s="124" t="s">
        <v>2773</v>
      </c>
      <c r="D74" s="124">
        <v>3.8</v>
      </c>
      <c r="E74" s="18">
        <f t="shared" si="3"/>
        <v>456</v>
      </c>
      <c r="F74" s="18">
        <f t="shared" si="4"/>
        <v>91.2</v>
      </c>
      <c r="G74" s="125">
        <f t="shared" si="5"/>
        <v>547.20000000000005</v>
      </c>
      <c r="H74" s="18" t="s">
        <v>8</v>
      </c>
    </row>
    <row r="75" spans="1:8" ht="50.1" customHeight="1" x14ac:dyDescent="0.25">
      <c r="A75" s="123" t="s">
        <v>2482</v>
      </c>
      <c r="B75" s="124" t="s">
        <v>2483</v>
      </c>
      <c r="C75" s="124" t="s">
        <v>2773</v>
      </c>
      <c r="D75" s="124">
        <v>2.9</v>
      </c>
      <c r="E75" s="18">
        <f t="shared" si="3"/>
        <v>348</v>
      </c>
      <c r="F75" s="18">
        <f t="shared" si="4"/>
        <v>69.600000000000009</v>
      </c>
      <c r="G75" s="125">
        <f t="shared" si="5"/>
        <v>417.6</v>
      </c>
      <c r="H75" s="18" t="s">
        <v>8</v>
      </c>
    </row>
    <row r="76" spans="1:8" ht="50.1" customHeight="1" x14ac:dyDescent="0.25">
      <c r="A76" s="123" t="s">
        <v>2484</v>
      </c>
      <c r="B76" s="124" t="s">
        <v>2485</v>
      </c>
      <c r="C76" s="124" t="s">
        <v>2773</v>
      </c>
      <c r="D76" s="124">
        <v>2.5</v>
      </c>
      <c r="E76" s="18">
        <f t="shared" si="3"/>
        <v>300</v>
      </c>
      <c r="F76" s="18">
        <f t="shared" si="4"/>
        <v>60</v>
      </c>
      <c r="G76" s="125">
        <f t="shared" si="5"/>
        <v>360</v>
      </c>
      <c r="H76" s="18" t="s">
        <v>8</v>
      </c>
    </row>
    <row r="77" spans="1:8" ht="50.1" customHeight="1" x14ac:dyDescent="0.25">
      <c r="A77" s="123" t="s">
        <v>2484</v>
      </c>
      <c r="B77" s="124" t="s">
        <v>2486</v>
      </c>
      <c r="C77" s="124" t="s">
        <v>2773</v>
      </c>
      <c r="D77" s="124">
        <v>2.9</v>
      </c>
      <c r="E77" s="18">
        <f t="shared" si="3"/>
        <v>348</v>
      </c>
      <c r="F77" s="18">
        <f t="shared" si="4"/>
        <v>69.600000000000009</v>
      </c>
      <c r="G77" s="125">
        <f t="shared" si="5"/>
        <v>417.6</v>
      </c>
      <c r="H77" s="18" t="s">
        <v>8</v>
      </c>
    </row>
    <row r="78" spans="1:8" ht="50.1" customHeight="1" x14ac:dyDescent="0.25">
      <c r="A78" s="123" t="s">
        <v>2487</v>
      </c>
      <c r="B78" s="124" t="s">
        <v>2488</v>
      </c>
      <c r="C78" s="124" t="s">
        <v>2773</v>
      </c>
      <c r="D78" s="124">
        <v>3.8</v>
      </c>
      <c r="E78" s="18">
        <f t="shared" si="3"/>
        <v>456</v>
      </c>
      <c r="F78" s="18">
        <f t="shared" si="4"/>
        <v>91.2</v>
      </c>
      <c r="G78" s="125">
        <f t="shared" si="5"/>
        <v>547.20000000000005</v>
      </c>
      <c r="H78" s="18" t="s">
        <v>8</v>
      </c>
    </row>
    <row r="79" spans="1:8" ht="50.1" customHeight="1" x14ac:dyDescent="0.25">
      <c r="A79" s="123" t="s">
        <v>2489</v>
      </c>
      <c r="B79" s="124" t="s">
        <v>2490</v>
      </c>
      <c r="C79" s="124" t="s">
        <v>2773</v>
      </c>
      <c r="D79" s="124">
        <v>3.4</v>
      </c>
      <c r="E79" s="18">
        <f t="shared" si="3"/>
        <v>408</v>
      </c>
      <c r="F79" s="18">
        <f t="shared" si="4"/>
        <v>81.600000000000009</v>
      </c>
      <c r="G79" s="125">
        <f t="shared" si="5"/>
        <v>489.6</v>
      </c>
      <c r="H79" s="18" t="s">
        <v>8</v>
      </c>
    </row>
    <row r="80" spans="1:8" ht="50.1" customHeight="1" x14ac:dyDescent="0.25">
      <c r="A80" s="123" t="s">
        <v>2491</v>
      </c>
      <c r="B80" s="124" t="s">
        <v>2492</v>
      </c>
      <c r="C80" s="124" t="s">
        <v>2773</v>
      </c>
      <c r="D80" s="124">
        <v>4.3</v>
      </c>
      <c r="E80" s="18">
        <f t="shared" si="3"/>
        <v>516</v>
      </c>
      <c r="F80" s="18">
        <f t="shared" si="4"/>
        <v>103.2</v>
      </c>
      <c r="G80" s="125">
        <f t="shared" si="5"/>
        <v>619.20000000000005</v>
      </c>
      <c r="H80" s="18" t="s">
        <v>8</v>
      </c>
    </row>
    <row r="81" spans="1:8" ht="50.1" customHeight="1" x14ac:dyDescent="0.25">
      <c r="A81" s="123" t="s">
        <v>2493</v>
      </c>
      <c r="B81" s="124" t="s">
        <v>2494</v>
      </c>
      <c r="C81" s="124" t="s">
        <v>2773</v>
      </c>
      <c r="D81" s="124">
        <v>5.4</v>
      </c>
      <c r="E81" s="18">
        <f t="shared" si="3"/>
        <v>648</v>
      </c>
      <c r="F81" s="18">
        <f t="shared" si="4"/>
        <v>129.6</v>
      </c>
      <c r="G81" s="125">
        <f t="shared" si="5"/>
        <v>777.6</v>
      </c>
      <c r="H81" s="18" t="s">
        <v>8</v>
      </c>
    </row>
    <row r="82" spans="1:8" ht="50.1" customHeight="1" x14ac:dyDescent="0.25">
      <c r="A82" s="123" t="s">
        <v>2495</v>
      </c>
      <c r="B82" s="124" t="s">
        <v>2496</v>
      </c>
      <c r="C82" s="124" t="s">
        <v>2773</v>
      </c>
      <c r="D82" s="124">
        <v>5.9</v>
      </c>
      <c r="E82" s="18">
        <f t="shared" si="3"/>
        <v>708</v>
      </c>
      <c r="F82" s="18">
        <f t="shared" si="4"/>
        <v>141.6</v>
      </c>
      <c r="G82" s="125">
        <f t="shared" si="5"/>
        <v>849.6</v>
      </c>
      <c r="H82" s="18" t="s">
        <v>8</v>
      </c>
    </row>
    <row r="83" spans="1:8" ht="50.1" customHeight="1" x14ac:dyDescent="0.25">
      <c r="A83" s="123" t="s">
        <v>2497</v>
      </c>
      <c r="B83" s="124" t="s">
        <v>2498</v>
      </c>
      <c r="C83" s="124" t="s">
        <v>2773</v>
      </c>
      <c r="D83" s="124">
        <v>2.5</v>
      </c>
      <c r="E83" s="18">
        <f t="shared" si="3"/>
        <v>300</v>
      </c>
      <c r="F83" s="18">
        <f t="shared" si="4"/>
        <v>60</v>
      </c>
      <c r="G83" s="125">
        <f t="shared" si="5"/>
        <v>360</v>
      </c>
      <c r="H83" s="18" t="s">
        <v>8</v>
      </c>
    </row>
    <row r="84" spans="1:8" ht="50.1" customHeight="1" x14ac:dyDescent="0.25">
      <c r="A84" s="123" t="s">
        <v>2497</v>
      </c>
      <c r="B84" s="124" t="s">
        <v>2499</v>
      </c>
      <c r="C84" s="124" t="s">
        <v>2773</v>
      </c>
      <c r="D84" s="124">
        <v>2.5</v>
      </c>
      <c r="E84" s="18">
        <f t="shared" si="3"/>
        <v>300</v>
      </c>
      <c r="F84" s="18">
        <f t="shared" si="4"/>
        <v>60</v>
      </c>
      <c r="G84" s="125">
        <f t="shared" si="5"/>
        <v>360</v>
      </c>
      <c r="H84" s="18" t="s">
        <v>8</v>
      </c>
    </row>
    <row r="85" spans="1:8" ht="50.1" customHeight="1" x14ac:dyDescent="0.25">
      <c r="A85" s="123" t="s">
        <v>2500</v>
      </c>
      <c r="B85" s="124" t="s">
        <v>2501</v>
      </c>
      <c r="C85" s="124" t="s">
        <v>2773</v>
      </c>
      <c r="D85" s="124">
        <v>2.4</v>
      </c>
      <c r="E85" s="18">
        <f t="shared" si="3"/>
        <v>288</v>
      </c>
      <c r="F85" s="18">
        <f t="shared" si="4"/>
        <v>57.6</v>
      </c>
      <c r="G85" s="125">
        <f t="shared" si="5"/>
        <v>345.6</v>
      </c>
      <c r="H85" s="18" t="s">
        <v>8</v>
      </c>
    </row>
    <row r="86" spans="1:8" ht="50.1" customHeight="1" x14ac:dyDescent="0.25">
      <c r="A86" s="123" t="s">
        <v>2500</v>
      </c>
      <c r="B86" s="124" t="s">
        <v>2502</v>
      </c>
      <c r="C86" s="124" t="s">
        <v>2773</v>
      </c>
      <c r="D86" s="124">
        <v>2.5</v>
      </c>
      <c r="E86" s="18">
        <f t="shared" si="3"/>
        <v>300</v>
      </c>
      <c r="F86" s="18">
        <f t="shared" si="4"/>
        <v>60</v>
      </c>
      <c r="G86" s="125">
        <f t="shared" si="5"/>
        <v>360</v>
      </c>
      <c r="H86" s="18" t="s">
        <v>8</v>
      </c>
    </row>
    <row r="87" spans="1:8" ht="50.1" customHeight="1" x14ac:dyDescent="0.25">
      <c r="A87" s="123" t="s">
        <v>2503</v>
      </c>
      <c r="B87" s="124" t="s">
        <v>2504</v>
      </c>
      <c r="C87" s="124" t="s">
        <v>2773</v>
      </c>
      <c r="D87" s="124">
        <v>3.3</v>
      </c>
      <c r="E87" s="18">
        <f t="shared" si="3"/>
        <v>396</v>
      </c>
      <c r="F87" s="18">
        <f t="shared" si="4"/>
        <v>79.2</v>
      </c>
      <c r="G87" s="125">
        <f t="shared" si="5"/>
        <v>475.2</v>
      </c>
      <c r="H87" s="18" t="s">
        <v>8</v>
      </c>
    </row>
    <row r="88" spans="1:8" ht="50.1" customHeight="1" x14ac:dyDescent="0.25">
      <c r="A88" s="123" t="s">
        <v>2505</v>
      </c>
      <c r="B88" s="124" t="s">
        <v>2506</v>
      </c>
      <c r="C88" s="124" t="s">
        <v>2773</v>
      </c>
      <c r="D88" s="124">
        <v>3.5</v>
      </c>
      <c r="E88" s="18">
        <f t="shared" si="3"/>
        <v>420</v>
      </c>
      <c r="F88" s="18">
        <f t="shared" si="4"/>
        <v>84</v>
      </c>
      <c r="G88" s="125">
        <f t="shared" si="5"/>
        <v>504</v>
      </c>
      <c r="H88" s="18" t="s">
        <v>8</v>
      </c>
    </row>
    <row r="89" spans="1:8" ht="50.1" customHeight="1" x14ac:dyDescent="0.25">
      <c r="A89" s="123" t="s">
        <v>2507</v>
      </c>
      <c r="B89" s="124" t="s">
        <v>2508</v>
      </c>
      <c r="C89" s="124" t="s">
        <v>2773</v>
      </c>
      <c r="D89" s="124">
        <v>7.1</v>
      </c>
      <c r="E89" s="18">
        <f t="shared" si="3"/>
        <v>852</v>
      </c>
      <c r="F89" s="18">
        <f t="shared" si="4"/>
        <v>170.4</v>
      </c>
      <c r="G89" s="125">
        <f t="shared" si="5"/>
        <v>1022.4</v>
      </c>
      <c r="H89" s="18" t="s">
        <v>8</v>
      </c>
    </row>
    <row r="90" spans="1:8" ht="50.1" customHeight="1" x14ac:dyDescent="0.25">
      <c r="A90" s="123" t="s">
        <v>2509</v>
      </c>
      <c r="B90" s="124" t="s">
        <v>2510</v>
      </c>
      <c r="C90" s="124" t="s">
        <v>2773</v>
      </c>
      <c r="D90" s="124">
        <v>4.5</v>
      </c>
      <c r="E90" s="18">
        <f t="shared" si="3"/>
        <v>540</v>
      </c>
      <c r="F90" s="18">
        <f t="shared" si="4"/>
        <v>108</v>
      </c>
      <c r="G90" s="125">
        <f t="shared" si="5"/>
        <v>648</v>
      </c>
      <c r="H90" s="18" t="s">
        <v>8</v>
      </c>
    </row>
    <row r="91" spans="1:8" ht="50.1" customHeight="1" x14ac:dyDescent="0.25">
      <c r="A91" s="123" t="s">
        <v>2511</v>
      </c>
      <c r="B91" s="124" t="s">
        <v>2512</v>
      </c>
      <c r="C91" s="124" t="s">
        <v>2773</v>
      </c>
      <c r="D91" s="124">
        <v>4.9000000000000004</v>
      </c>
      <c r="E91" s="18">
        <f t="shared" si="3"/>
        <v>588</v>
      </c>
      <c r="F91" s="18">
        <f t="shared" si="4"/>
        <v>117.60000000000001</v>
      </c>
      <c r="G91" s="125">
        <f t="shared" si="5"/>
        <v>705.6</v>
      </c>
      <c r="H91" s="18" t="s">
        <v>8</v>
      </c>
    </row>
    <row r="92" spans="1:8" ht="50.1" customHeight="1" x14ac:dyDescent="0.25">
      <c r="A92" s="123" t="s">
        <v>2509</v>
      </c>
      <c r="B92" s="124" t="s">
        <v>2513</v>
      </c>
      <c r="C92" s="124" t="s">
        <v>2773</v>
      </c>
      <c r="D92" s="124">
        <v>3</v>
      </c>
      <c r="E92" s="18">
        <f t="shared" si="3"/>
        <v>360</v>
      </c>
      <c r="F92" s="18">
        <f t="shared" si="4"/>
        <v>72</v>
      </c>
      <c r="G92" s="125">
        <f t="shared" si="5"/>
        <v>432</v>
      </c>
      <c r="H92" s="18" t="s">
        <v>8</v>
      </c>
    </row>
    <row r="93" spans="1:8" ht="50.1" customHeight="1" x14ac:dyDescent="0.25">
      <c r="A93" s="123" t="s">
        <v>2511</v>
      </c>
      <c r="B93" s="124" t="s">
        <v>2514</v>
      </c>
      <c r="C93" s="124" t="s">
        <v>2773</v>
      </c>
      <c r="D93" s="124">
        <v>3.2</v>
      </c>
      <c r="E93" s="18">
        <f t="shared" si="3"/>
        <v>384</v>
      </c>
      <c r="F93" s="18">
        <f t="shared" si="4"/>
        <v>76.800000000000011</v>
      </c>
      <c r="G93" s="125">
        <f t="shared" si="5"/>
        <v>460.8</v>
      </c>
      <c r="H93" s="18" t="s">
        <v>8</v>
      </c>
    </row>
    <row r="94" spans="1:8" ht="50.1" customHeight="1" x14ac:dyDescent="0.25">
      <c r="A94" s="123" t="s">
        <v>2515</v>
      </c>
      <c r="B94" s="124" t="s">
        <v>2516</v>
      </c>
      <c r="C94" s="124" t="s">
        <v>2773</v>
      </c>
      <c r="D94" s="124">
        <v>1.8</v>
      </c>
      <c r="E94" s="18">
        <f t="shared" si="3"/>
        <v>216</v>
      </c>
      <c r="F94" s="18">
        <f t="shared" si="4"/>
        <v>43.2</v>
      </c>
      <c r="G94" s="125">
        <f t="shared" si="5"/>
        <v>259.2</v>
      </c>
      <c r="H94" s="18" t="s">
        <v>8</v>
      </c>
    </row>
    <row r="95" spans="1:8" ht="50.1" customHeight="1" x14ac:dyDescent="0.25">
      <c r="A95" s="123" t="s">
        <v>2517</v>
      </c>
      <c r="B95" s="124" t="s">
        <v>2518</v>
      </c>
      <c r="C95" s="124" t="s">
        <v>2773</v>
      </c>
      <c r="D95" s="124">
        <v>1.8</v>
      </c>
      <c r="E95" s="18">
        <f t="shared" si="3"/>
        <v>216</v>
      </c>
      <c r="F95" s="18">
        <f t="shared" si="4"/>
        <v>43.2</v>
      </c>
      <c r="G95" s="125">
        <f t="shared" si="5"/>
        <v>259.2</v>
      </c>
      <c r="H95" s="18" t="s">
        <v>8</v>
      </c>
    </row>
    <row r="96" spans="1:8" ht="50.1" customHeight="1" x14ac:dyDescent="0.25">
      <c r="A96" s="123" t="s">
        <v>2519</v>
      </c>
      <c r="B96" s="124" t="s">
        <v>2520</v>
      </c>
      <c r="C96" s="124" t="s">
        <v>2773</v>
      </c>
      <c r="D96" s="124">
        <v>4</v>
      </c>
      <c r="E96" s="18">
        <f t="shared" si="3"/>
        <v>480</v>
      </c>
      <c r="F96" s="18">
        <f t="shared" si="4"/>
        <v>96</v>
      </c>
      <c r="G96" s="125">
        <f t="shared" si="5"/>
        <v>576</v>
      </c>
      <c r="H96" s="18" t="s">
        <v>8</v>
      </c>
    </row>
    <row r="97" spans="1:8" ht="50.1" customHeight="1" x14ac:dyDescent="0.25">
      <c r="A97" s="123" t="s">
        <v>2521</v>
      </c>
      <c r="B97" s="124" t="s">
        <v>2522</v>
      </c>
      <c r="C97" s="124" t="s">
        <v>2773</v>
      </c>
      <c r="D97" s="124">
        <v>4.3</v>
      </c>
      <c r="E97" s="18">
        <f t="shared" si="3"/>
        <v>516</v>
      </c>
      <c r="F97" s="18">
        <f t="shared" si="4"/>
        <v>103.2</v>
      </c>
      <c r="G97" s="125">
        <f t="shared" si="5"/>
        <v>619.20000000000005</v>
      </c>
      <c r="H97" s="18" t="s">
        <v>8</v>
      </c>
    </row>
    <row r="98" spans="1:8" ht="50.1" customHeight="1" x14ac:dyDescent="0.25">
      <c r="A98" s="123" t="s">
        <v>2523</v>
      </c>
      <c r="B98" s="124" t="s">
        <v>2524</v>
      </c>
      <c r="C98" s="124" t="s">
        <v>2773</v>
      </c>
      <c r="D98" s="124">
        <v>4</v>
      </c>
      <c r="E98" s="18">
        <f t="shared" si="3"/>
        <v>480</v>
      </c>
      <c r="F98" s="18">
        <f t="shared" si="4"/>
        <v>96</v>
      </c>
      <c r="G98" s="125">
        <f t="shared" si="5"/>
        <v>576</v>
      </c>
      <c r="H98" s="18" t="s">
        <v>8</v>
      </c>
    </row>
    <row r="99" spans="1:8" ht="50.1" customHeight="1" x14ac:dyDescent="0.25">
      <c r="A99" s="123" t="s">
        <v>2525</v>
      </c>
      <c r="B99" s="124" t="s">
        <v>2526</v>
      </c>
      <c r="C99" s="124" t="s">
        <v>2773</v>
      </c>
      <c r="D99" s="124">
        <v>3.4</v>
      </c>
      <c r="E99" s="18">
        <f t="shared" si="3"/>
        <v>408</v>
      </c>
      <c r="F99" s="18">
        <f t="shared" si="4"/>
        <v>81.600000000000009</v>
      </c>
      <c r="G99" s="125">
        <f t="shared" si="5"/>
        <v>489.6</v>
      </c>
      <c r="H99" s="18" t="s">
        <v>8</v>
      </c>
    </row>
    <row r="100" spans="1:8" ht="50.1" customHeight="1" x14ac:dyDescent="0.25">
      <c r="A100" s="123" t="s">
        <v>2519</v>
      </c>
      <c r="B100" s="124" t="s">
        <v>2527</v>
      </c>
      <c r="C100" s="124" t="s">
        <v>2773</v>
      </c>
      <c r="D100" s="124">
        <v>2.6</v>
      </c>
      <c r="E100" s="18">
        <f t="shared" si="3"/>
        <v>312</v>
      </c>
      <c r="F100" s="18">
        <f t="shared" si="4"/>
        <v>62.400000000000006</v>
      </c>
      <c r="G100" s="125">
        <f t="shared" si="5"/>
        <v>374.4</v>
      </c>
      <c r="H100" s="18" t="s">
        <v>8</v>
      </c>
    </row>
    <row r="101" spans="1:8" ht="50.1" customHeight="1" x14ac:dyDescent="0.25">
      <c r="A101" s="123" t="s">
        <v>2521</v>
      </c>
      <c r="B101" s="124" t="s">
        <v>2528</v>
      </c>
      <c r="C101" s="124" t="s">
        <v>2773</v>
      </c>
      <c r="D101" s="124">
        <v>2.7</v>
      </c>
      <c r="E101" s="18">
        <f t="shared" si="3"/>
        <v>324</v>
      </c>
      <c r="F101" s="18">
        <f t="shared" si="4"/>
        <v>64.8</v>
      </c>
      <c r="G101" s="125">
        <f t="shared" si="5"/>
        <v>388.8</v>
      </c>
      <c r="H101" s="18" t="s">
        <v>8</v>
      </c>
    </row>
    <row r="102" spans="1:8" ht="50.1" customHeight="1" x14ac:dyDescent="0.25">
      <c r="A102" s="123" t="s">
        <v>2523</v>
      </c>
      <c r="B102" s="124" t="s">
        <v>2529</v>
      </c>
      <c r="C102" s="124" t="s">
        <v>2773</v>
      </c>
      <c r="D102" s="124">
        <v>2.6</v>
      </c>
      <c r="E102" s="18">
        <f t="shared" si="3"/>
        <v>312</v>
      </c>
      <c r="F102" s="18">
        <f t="shared" si="4"/>
        <v>62.400000000000006</v>
      </c>
      <c r="G102" s="125">
        <f t="shared" si="5"/>
        <v>374.4</v>
      </c>
      <c r="H102" s="18" t="s">
        <v>8</v>
      </c>
    </row>
    <row r="103" spans="1:8" ht="50.1" customHeight="1" x14ac:dyDescent="0.25">
      <c r="A103" s="123" t="s">
        <v>2525</v>
      </c>
      <c r="B103" s="124" t="s">
        <v>2530</v>
      </c>
      <c r="C103" s="124" t="s">
        <v>2773</v>
      </c>
      <c r="D103" s="124">
        <v>2</v>
      </c>
      <c r="E103" s="18">
        <f t="shared" si="3"/>
        <v>240</v>
      </c>
      <c r="F103" s="18">
        <f t="shared" si="4"/>
        <v>48</v>
      </c>
      <c r="G103" s="125">
        <f t="shared" si="5"/>
        <v>288</v>
      </c>
      <c r="H103" s="18" t="s">
        <v>8</v>
      </c>
    </row>
    <row r="104" spans="1:8" ht="50.1" customHeight="1" x14ac:dyDescent="0.25">
      <c r="A104" s="123" t="s">
        <v>2484</v>
      </c>
      <c r="B104" s="124" t="s">
        <v>2531</v>
      </c>
      <c r="C104" s="124" t="s">
        <v>2773</v>
      </c>
      <c r="D104" s="124">
        <v>3.3</v>
      </c>
      <c r="E104" s="18">
        <f t="shared" si="3"/>
        <v>396</v>
      </c>
      <c r="F104" s="18">
        <f t="shared" si="4"/>
        <v>79.2</v>
      </c>
      <c r="G104" s="125">
        <f t="shared" si="5"/>
        <v>475.2</v>
      </c>
      <c r="H104" s="18" t="s">
        <v>8</v>
      </c>
    </row>
    <row r="105" spans="1:8" ht="50.1" customHeight="1" x14ac:dyDescent="0.25">
      <c r="A105" s="123" t="s">
        <v>2532</v>
      </c>
      <c r="B105" s="124" t="s">
        <v>2533</v>
      </c>
      <c r="C105" s="124" t="s">
        <v>2773</v>
      </c>
      <c r="D105" s="124">
        <v>15.1</v>
      </c>
      <c r="E105" s="18">
        <f t="shared" si="3"/>
        <v>1812</v>
      </c>
      <c r="F105" s="18">
        <f t="shared" si="4"/>
        <v>362.40000000000003</v>
      </c>
      <c r="G105" s="125">
        <f t="shared" si="5"/>
        <v>2174.4</v>
      </c>
      <c r="H105" s="18" t="s">
        <v>8</v>
      </c>
    </row>
    <row r="106" spans="1:8" ht="50.1" customHeight="1" x14ac:dyDescent="0.25">
      <c r="A106" s="123" t="s">
        <v>2534</v>
      </c>
      <c r="B106" s="124" t="s">
        <v>2535</v>
      </c>
      <c r="C106" s="124" t="s">
        <v>2773</v>
      </c>
      <c r="D106" s="124">
        <v>15.8</v>
      </c>
      <c r="E106" s="18">
        <f t="shared" si="3"/>
        <v>1896</v>
      </c>
      <c r="F106" s="18">
        <f t="shared" si="4"/>
        <v>379.20000000000005</v>
      </c>
      <c r="G106" s="125">
        <f t="shared" si="5"/>
        <v>2275.1999999999998</v>
      </c>
      <c r="H106" s="18" t="s">
        <v>8</v>
      </c>
    </row>
    <row r="107" spans="1:8" ht="50.1" customHeight="1" x14ac:dyDescent="0.25">
      <c r="A107" s="123" t="s">
        <v>2536</v>
      </c>
      <c r="B107" s="124" t="s">
        <v>2537</v>
      </c>
      <c r="C107" s="124" t="s">
        <v>2773</v>
      </c>
      <c r="D107" s="124">
        <v>9.1999999999999993</v>
      </c>
      <c r="E107" s="18">
        <f t="shared" si="3"/>
        <v>1104</v>
      </c>
      <c r="F107" s="18">
        <f t="shared" si="4"/>
        <v>220.8</v>
      </c>
      <c r="G107" s="125">
        <f t="shared" si="5"/>
        <v>1324.8</v>
      </c>
      <c r="H107" s="18" t="s">
        <v>8</v>
      </c>
    </row>
    <row r="108" spans="1:8" ht="50.1" customHeight="1" x14ac:dyDescent="0.25">
      <c r="A108" s="123" t="s">
        <v>2538</v>
      </c>
      <c r="B108" s="124" t="s">
        <v>2539</v>
      </c>
      <c r="C108" s="124" t="s">
        <v>2773</v>
      </c>
      <c r="D108" s="124">
        <v>5.9</v>
      </c>
      <c r="E108" s="18">
        <f t="shared" si="3"/>
        <v>708</v>
      </c>
      <c r="F108" s="18">
        <f t="shared" si="4"/>
        <v>141.6</v>
      </c>
      <c r="G108" s="125">
        <f t="shared" si="5"/>
        <v>849.6</v>
      </c>
      <c r="H108" s="18" t="s">
        <v>8</v>
      </c>
    </row>
    <row r="109" spans="1:8" ht="50.1" customHeight="1" x14ac:dyDescent="0.25">
      <c r="A109" s="123" t="s">
        <v>2540</v>
      </c>
      <c r="B109" s="124" t="s">
        <v>2541</v>
      </c>
      <c r="C109" s="124" t="s">
        <v>2773</v>
      </c>
      <c r="D109" s="124">
        <v>6.7</v>
      </c>
      <c r="E109" s="18">
        <f t="shared" si="3"/>
        <v>804</v>
      </c>
      <c r="F109" s="18">
        <f t="shared" si="4"/>
        <v>160.80000000000001</v>
      </c>
      <c r="G109" s="125">
        <f t="shared" si="5"/>
        <v>964.8</v>
      </c>
      <c r="H109" s="18" t="s">
        <v>8</v>
      </c>
    </row>
    <row r="110" spans="1:8" ht="50.1" customHeight="1" x14ac:dyDescent="0.25">
      <c r="A110" s="123" t="s">
        <v>2542</v>
      </c>
      <c r="B110" s="124" t="s">
        <v>2543</v>
      </c>
      <c r="C110" s="124" t="s">
        <v>2773</v>
      </c>
      <c r="D110" s="124">
        <v>8.1999999999999993</v>
      </c>
      <c r="E110" s="18">
        <f t="shared" si="3"/>
        <v>983.99999999999989</v>
      </c>
      <c r="F110" s="18">
        <f t="shared" si="4"/>
        <v>196.79999999999998</v>
      </c>
      <c r="G110" s="125">
        <f t="shared" si="5"/>
        <v>1180.8</v>
      </c>
      <c r="H110" s="18" t="s">
        <v>8</v>
      </c>
    </row>
    <row r="111" spans="1:8" ht="50.1" customHeight="1" x14ac:dyDescent="0.25">
      <c r="A111" s="123" t="s">
        <v>2544</v>
      </c>
      <c r="B111" s="124" t="s">
        <v>2545</v>
      </c>
      <c r="C111" s="124" t="s">
        <v>2773</v>
      </c>
      <c r="D111" s="124">
        <v>4.8</v>
      </c>
      <c r="E111" s="18">
        <f t="shared" si="3"/>
        <v>576</v>
      </c>
      <c r="F111" s="18">
        <f t="shared" si="4"/>
        <v>115.2</v>
      </c>
      <c r="G111" s="125">
        <f t="shared" si="5"/>
        <v>691.2</v>
      </c>
      <c r="H111" s="18" t="s">
        <v>8</v>
      </c>
    </row>
    <row r="112" spans="1:8" ht="50.1" customHeight="1" x14ac:dyDescent="0.25">
      <c r="A112" s="123" t="s">
        <v>2546</v>
      </c>
      <c r="B112" s="124" t="s">
        <v>2547</v>
      </c>
      <c r="C112" s="124" t="s">
        <v>2773</v>
      </c>
      <c r="D112" s="124">
        <v>4.8</v>
      </c>
      <c r="E112" s="18">
        <f t="shared" si="3"/>
        <v>576</v>
      </c>
      <c r="F112" s="18">
        <f t="shared" si="4"/>
        <v>115.2</v>
      </c>
      <c r="G112" s="125">
        <f t="shared" si="5"/>
        <v>691.2</v>
      </c>
      <c r="H112" s="18" t="s">
        <v>8</v>
      </c>
    </row>
    <row r="113" spans="1:8" ht="50.1" customHeight="1" x14ac:dyDescent="0.25">
      <c r="A113" s="123" t="s">
        <v>2548</v>
      </c>
      <c r="B113" s="124" t="s">
        <v>2549</v>
      </c>
      <c r="C113" s="124" t="s">
        <v>2773</v>
      </c>
      <c r="D113" s="124">
        <v>5.6</v>
      </c>
      <c r="E113" s="18">
        <f t="shared" si="3"/>
        <v>672</v>
      </c>
      <c r="F113" s="18">
        <f t="shared" si="4"/>
        <v>134.4</v>
      </c>
      <c r="G113" s="125">
        <f t="shared" si="5"/>
        <v>806.4</v>
      </c>
      <c r="H113" s="18" t="s">
        <v>8</v>
      </c>
    </row>
    <row r="114" spans="1:8" ht="50.1" customHeight="1" x14ac:dyDescent="0.25">
      <c r="A114" s="123" t="s">
        <v>2550</v>
      </c>
      <c r="B114" s="124" t="s">
        <v>2551</v>
      </c>
      <c r="C114" s="124" t="s">
        <v>2773</v>
      </c>
      <c r="D114" s="124">
        <v>5.2</v>
      </c>
      <c r="E114" s="18">
        <f t="shared" si="3"/>
        <v>624</v>
      </c>
      <c r="F114" s="18">
        <f t="shared" si="4"/>
        <v>124.80000000000001</v>
      </c>
      <c r="G114" s="125">
        <f t="shared" si="5"/>
        <v>748.8</v>
      </c>
      <c r="H114" s="18" t="s">
        <v>8</v>
      </c>
    </row>
    <row r="115" spans="1:8" ht="50.1" customHeight="1" x14ac:dyDescent="0.25">
      <c r="A115" s="123" t="s">
        <v>2552</v>
      </c>
      <c r="B115" s="124" t="s">
        <v>2553</v>
      </c>
      <c r="C115" s="124" t="s">
        <v>2773</v>
      </c>
      <c r="D115" s="124">
        <v>6</v>
      </c>
      <c r="E115" s="18">
        <f t="shared" si="3"/>
        <v>720</v>
      </c>
      <c r="F115" s="18">
        <f t="shared" si="4"/>
        <v>144</v>
      </c>
      <c r="G115" s="125">
        <f t="shared" si="5"/>
        <v>864</v>
      </c>
      <c r="H115" s="18" t="s">
        <v>8</v>
      </c>
    </row>
    <row r="116" spans="1:8" ht="50.1" customHeight="1" x14ac:dyDescent="0.25">
      <c r="A116" s="123" t="s">
        <v>2554</v>
      </c>
      <c r="B116" s="124" t="s">
        <v>2555</v>
      </c>
      <c r="C116" s="124" t="s">
        <v>2773</v>
      </c>
      <c r="D116" s="124">
        <v>7.3</v>
      </c>
      <c r="E116" s="18">
        <f t="shared" si="3"/>
        <v>876</v>
      </c>
      <c r="F116" s="18">
        <f t="shared" si="4"/>
        <v>175.20000000000002</v>
      </c>
      <c r="G116" s="125">
        <f t="shared" si="5"/>
        <v>1051.2</v>
      </c>
      <c r="H116" s="18" t="s">
        <v>8</v>
      </c>
    </row>
    <row r="117" spans="1:8" ht="50.1" customHeight="1" x14ac:dyDescent="0.25">
      <c r="A117" s="123" t="s">
        <v>2556</v>
      </c>
      <c r="B117" s="124" t="s">
        <v>2557</v>
      </c>
      <c r="C117" s="124" t="s">
        <v>2773</v>
      </c>
      <c r="D117" s="124">
        <v>4.0999999999999996</v>
      </c>
      <c r="E117" s="18">
        <f t="shared" si="3"/>
        <v>491.99999999999994</v>
      </c>
      <c r="F117" s="18">
        <f t="shared" si="4"/>
        <v>98.399999999999991</v>
      </c>
      <c r="G117" s="125">
        <f t="shared" si="5"/>
        <v>590.4</v>
      </c>
      <c r="H117" s="18" t="s">
        <v>8</v>
      </c>
    </row>
    <row r="118" spans="1:8" ht="50.1" customHeight="1" x14ac:dyDescent="0.25">
      <c r="A118" s="123" t="s">
        <v>2558</v>
      </c>
      <c r="B118" s="124" t="s">
        <v>2559</v>
      </c>
      <c r="C118" s="124" t="s">
        <v>2773</v>
      </c>
      <c r="D118" s="124">
        <v>3.8</v>
      </c>
      <c r="E118" s="18">
        <f t="shared" si="3"/>
        <v>456</v>
      </c>
      <c r="F118" s="18">
        <f t="shared" si="4"/>
        <v>91.2</v>
      </c>
      <c r="G118" s="125">
        <f t="shared" si="5"/>
        <v>547.20000000000005</v>
      </c>
      <c r="H118" s="18" t="s">
        <v>8</v>
      </c>
    </row>
    <row r="119" spans="1:8" ht="50.1" customHeight="1" x14ac:dyDescent="0.25">
      <c r="A119" s="123" t="s">
        <v>2560</v>
      </c>
      <c r="B119" s="124" t="s">
        <v>2561</v>
      </c>
      <c r="C119" s="124" t="s">
        <v>2773</v>
      </c>
      <c r="D119" s="124">
        <v>5</v>
      </c>
      <c r="E119" s="18">
        <f t="shared" si="3"/>
        <v>600</v>
      </c>
      <c r="F119" s="18">
        <f t="shared" si="4"/>
        <v>120</v>
      </c>
      <c r="G119" s="125">
        <f t="shared" si="5"/>
        <v>720</v>
      </c>
      <c r="H119" s="18" t="s">
        <v>8</v>
      </c>
    </row>
    <row r="120" spans="1:8" ht="50.1" customHeight="1" x14ac:dyDescent="0.25">
      <c r="A120" s="123" t="s">
        <v>2562</v>
      </c>
      <c r="B120" s="124" t="s">
        <v>2563</v>
      </c>
      <c r="C120" s="124" t="s">
        <v>2773</v>
      </c>
      <c r="D120" s="124">
        <v>3.5</v>
      </c>
      <c r="E120" s="18">
        <f t="shared" si="3"/>
        <v>420</v>
      </c>
      <c r="F120" s="18">
        <f t="shared" si="4"/>
        <v>84</v>
      </c>
      <c r="G120" s="125">
        <f t="shared" si="5"/>
        <v>504</v>
      </c>
      <c r="H120" s="18" t="s">
        <v>8</v>
      </c>
    </row>
    <row r="121" spans="1:8" ht="50.1" customHeight="1" x14ac:dyDescent="0.25">
      <c r="A121" s="123" t="s">
        <v>2564</v>
      </c>
      <c r="B121" s="124" t="s">
        <v>2565</v>
      </c>
      <c r="C121" s="124" t="s">
        <v>2773</v>
      </c>
      <c r="D121" s="124">
        <v>3.2</v>
      </c>
      <c r="E121" s="18">
        <f t="shared" si="3"/>
        <v>384</v>
      </c>
      <c r="F121" s="18">
        <f t="shared" si="4"/>
        <v>76.800000000000011</v>
      </c>
      <c r="G121" s="125">
        <f t="shared" si="5"/>
        <v>460.8</v>
      </c>
      <c r="H121" s="18" t="s">
        <v>8</v>
      </c>
    </row>
    <row r="122" spans="1:8" ht="50.1" customHeight="1" x14ac:dyDescent="0.25">
      <c r="A122" s="123" t="s">
        <v>2566</v>
      </c>
      <c r="B122" s="124" t="s">
        <v>2567</v>
      </c>
      <c r="C122" s="124" t="s">
        <v>2773</v>
      </c>
      <c r="D122" s="124">
        <v>6.1</v>
      </c>
      <c r="E122" s="18">
        <f t="shared" si="3"/>
        <v>732</v>
      </c>
      <c r="F122" s="18">
        <f t="shared" si="4"/>
        <v>146.4</v>
      </c>
      <c r="G122" s="125">
        <f t="shared" si="5"/>
        <v>878.4</v>
      </c>
      <c r="H122" s="18" t="s">
        <v>8</v>
      </c>
    </row>
    <row r="123" spans="1:8" ht="50.1" customHeight="1" x14ac:dyDescent="0.25">
      <c r="A123" s="123" t="s">
        <v>2568</v>
      </c>
      <c r="B123" s="124" t="s">
        <v>2569</v>
      </c>
      <c r="C123" s="124" t="s">
        <v>2773</v>
      </c>
      <c r="D123" s="124">
        <v>7.2</v>
      </c>
      <c r="E123" s="18">
        <f t="shared" si="3"/>
        <v>864</v>
      </c>
      <c r="F123" s="18">
        <f t="shared" si="4"/>
        <v>172.8</v>
      </c>
      <c r="G123" s="125">
        <f t="shared" si="5"/>
        <v>1036.8</v>
      </c>
      <c r="H123" s="18" t="s">
        <v>8</v>
      </c>
    </row>
    <row r="124" spans="1:8" ht="50.1" customHeight="1" x14ac:dyDescent="0.25">
      <c r="A124" s="123" t="s">
        <v>2570</v>
      </c>
      <c r="B124" s="124" t="s">
        <v>2571</v>
      </c>
      <c r="C124" s="124" t="s">
        <v>2773</v>
      </c>
      <c r="D124" s="124">
        <v>6.7</v>
      </c>
      <c r="E124" s="18">
        <f t="shared" si="3"/>
        <v>804</v>
      </c>
      <c r="F124" s="18">
        <f t="shared" si="4"/>
        <v>160.80000000000001</v>
      </c>
      <c r="G124" s="125">
        <f t="shared" si="5"/>
        <v>964.8</v>
      </c>
      <c r="H124" s="18" t="s">
        <v>8</v>
      </c>
    </row>
    <row r="125" spans="1:8" ht="50.1" customHeight="1" x14ac:dyDescent="0.25">
      <c r="A125" s="123" t="s">
        <v>2572</v>
      </c>
      <c r="B125" s="124" t="s">
        <v>2573</v>
      </c>
      <c r="C125" s="124" t="s">
        <v>2773</v>
      </c>
      <c r="D125" s="124">
        <v>6.1</v>
      </c>
      <c r="E125" s="18">
        <f t="shared" si="3"/>
        <v>732</v>
      </c>
      <c r="F125" s="18">
        <f t="shared" si="4"/>
        <v>146.4</v>
      </c>
      <c r="G125" s="125">
        <f t="shared" si="5"/>
        <v>878.4</v>
      </c>
      <c r="H125" s="18" t="s">
        <v>8</v>
      </c>
    </row>
    <row r="126" spans="1:8" ht="50.1" customHeight="1" x14ac:dyDescent="0.25">
      <c r="A126" s="123" t="s">
        <v>2574</v>
      </c>
      <c r="B126" s="124" t="s">
        <v>2575</v>
      </c>
      <c r="C126" s="124" t="s">
        <v>2773</v>
      </c>
      <c r="D126" s="124">
        <v>6.1</v>
      </c>
      <c r="E126" s="18">
        <f t="shared" si="3"/>
        <v>732</v>
      </c>
      <c r="F126" s="18">
        <f t="shared" si="4"/>
        <v>146.4</v>
      </c>
      <c r="G126" s="125">
        <f t="shared" si="5"/>
        <v>878.4</v>
      </c>
      <c r="H126" s="18" t="s">
        <v>8</v>
      </c>
    </row>
    <row r="127" spans="1:8" ht="50.1" customHeight="1" x14ac:dyDescent="0.25">
      <c r="A127" s="123" t="s">
        <v>2576</v>
      </c>
      <c r="B127" s="124" t="s">
        <v>2577</v>
      </c>
      <c r="C127" s="124" t="s">
        <v>2773</v>
      </c>
      <c r="D127" s="124">
        <v>7.2</v>
      </c>
      <c r="E127" s="18">
        <f t="shared" si="3"/>
        <v>864</v>
      </c>
      <c r="F127" s="18">
        <f t="shared" si="4"/>
        <v>172.8</v>
      </c>
      <c r="G127" s="125">
        <f t="shared" si="5"/>
        <v>1036.8</v>
      </c>
      <c r="H127" s="18" t="s">
        <v>8</v>
      </c>
    </row>
    <row r="128" spans="1:8" ht="50.1" customHeight="1" x14ac:dyDescent="0.25">
      <c r="A128" s="123" t="s">
        <v>2578</v>
      </c>
      <c r="B128" s="124" t="s">
        <v>2579</v>
      </c>
      <c r="C128" s="124" t="s">
        <v>2773</v>
      </c>
      <c r="D128" s="124">
        <v>7.8</v>
      </c>
      <c r="E128" s="18">
        <f t="shared" si="3"/>
        <v>936</v>
      </c>
      <c r="F128" s="18">
        <f t="shared" si="4"/>
        <v>187.20000000000002</v>
      </c>
      <c r="G128" s="125">
        <f t="shared" si="5"/>
        <v>1123.2</v>
      </c>
      <c r="H128" s="18" t="s">
        <v>8</v>
      </c>
    </row>
    <row r="129" spans="1:8" ht="50.1" customHeight="1" x14ac:dyDescent="0.25">
      <c r="A129" s="123" t="s">
        <v>2580</v>
      </c>
      <c r="B129" s="124" t="s">
        <v>2581</v>
      </c>
      <c r="C129" s="124" t="s">
        <v>2773</v>
      </c>
      <c r="D129" s="124">
        <v>8.9</v>
      </c>
      <c r="E129" s="18">
        <f t="shared" si="3"/>
        <v>1068</v>
      </c>
      <c r="F129" s="18">
        <f t="shared" si="4"/>
        <v>213.60000000000002</v>
      </c>
      <c r="G129" s="125">
        <f t="shared" si="5"/>
        <v>1281.5999999999999</v>
      </c>
      <c r="H129" s="18" t="s">
        <v>8</v>
      </c>
    </row>
    <row r="130" spans="1:8" ht="50.1" customHeight="1" x14ac:dyDescent="0.25">
      <c r="A130" s="123" t="s">
        <v>2582</v>
      </c>
      <c r="B130" s="124" t="s">
        <v>2583</v>
      </c>
      <c r="C130" s="124" t="s">
        <v>2773</v>
      </c>
      <c r="D130" s="124">
        <v>8.5</v>
      </c>
      <c r="E130" s="18">
        <f t="shared" si="3"/>
        <v>1020</v>
      </c>
      <c r="F130" s="18">
        <f t="shared" si="4"/>
        <v>204</v>
      </c>
      <c r="G130" s="125">
        <f t="shared" si="5"/>
        <v>1224</v>
      </c>
      <c r="H130" s="18" t="s">
        <v>8</v>
      </c>
    </row>
    <row r="131" spans="1:8" ht="50.1" customHeight="1" x14ac:dyDescent="0.25">
      <c r="A131" s="123" t="s">
        <v>2584</v>
      </c>
      <c r="B131" s="124" t="s">
        <v>2585</v>
      </c>
      <c r="C131" s="124" t="s">
        <v>2773</v>
      </c>
      <c r="D131" s="124">
        <v>7.8</v>
      </c>
      <c r="E131" s="18">
        <f t="shared" si="3"/>
        <v>936</v>
      </c>
      <c r="F131" s="18">
        <f t="shared" si="4"/>
        <v>187.20000000000002</v>
      </c>
      <c r="G131" s="125">
        <f t="shared" si="5"/>
        <v>1123.2</v>
      </c>
      <c r="H131" s="18" t="s">
        <v>8</v>
      </c>
    </row>
    <row r="132" spans="1:8" ht="50.1" customHeight="1" x14ac:dyDescent="0.25">
      <c r="A132" s="123" t="s">
        <v>2586</v>
      </c>
      <c r="B132" s="124" t="s">
        <v>2587</v>
      </c>
      <c r="C132" s="124" t="s">
        <v>2773</v>
      </c>
      <c r="D132" s="124">
        <v>8.9</v>
      </c>
      <c r="E132" s="18">
        <f t="shared" si="3"/>
        <v>1068</v>
      </c>
      <c r="F132" s="18">
        <f t="shared" si="4"/>
        <v>213.60000000000002</v>
      </c>
      <c r="G132" s="125">
        <f t="shared" si="5"/>
        <v>1281.5999999999999</v>
      </c>
      <c r="H132" s="18" t="s">
        <v>8</v>
      </c>
    </row>
    <row r="133" spans="1:8" ht="50.1" customHeight="1" x14ac:dyDescent="0.25">
      <c r="A133" s="123" t="s">
        <v>2588</v>
      </c>
      <c r="B133" s="124" t="s">
        <v>2589</v>
      </c>
      <c r="C133" s="124" t="s">
        <v>2773</v>
      </c>
      <c r="D133" s="124">
        <v>6.5</v>
      </c>
      <c r="E133" s="18">
        <f t="shared" ref="E133:E196" si="6">D133*120</f>
        <v>780</v>
      </c>
      <c r="F133" s="18">
        <f t="shared" ref="F133:F196" si="7">E133*0.2</f>
        <v>156</v>
      </c>
      <c r="G133" s="125">
        <f t="shared" ref="G133:G196" si="8">E133+F133</f>
        <v>936</v>
      </c>
      <c r="H133" s="18" t="s">
        <v>8</v>
      </c>
    </row>
    <row r="134" spans="1:8" ht="50.1" customHeight="1" x14ac:dyDescent="0.25">
      <c r="A134" s="123" t="s">
        <v>2590</v>
      </c>
      <c r="B134" s="124" t="s">
        <v>2591</v>
      </c>
      <c r="C134" s="124" t="s">
        <v>2773</v>
      </c>
      <c r="D134" s="124">
        <v>7.6</v>
      </c>
      <c r="E134" s="18">
        <f t="shared" si="6"/>
        <v>912</v>
      </c>
      <c r="F134" s="18">
        <f t="shared" si="7"/>
        <v>182.4</v>
      </c>
      <c r="G134" s="125">
        <f t="shared" si="8"/>
        <v>1094.4000000000001</v>
      </c>
      <c r="H134" s="18" t="s">
        <v>8</v>
      </c>
    </row>
    <row r="135" spans="1:8" ht="50.1" customHeight="1" x14ac:dyDescent="0.25">
      <c r="A135" s="123" t="s">
        <v>2592</v>
      </c>
      <c r="B135" s="124" t="s">
        <v>2593</v>
      </c>
      <c r="C135" s="124" t="s">
        <v>2773</v>
      </c>
      <c r="D135" s="124">
        <v>7.6</v>
      </c>
      <c r="E135" s="18">
        <f t="shared" si="6"/>
        <v>912</v>
      </c>
      <c r="F135" s="18">
        <f t="shared" si="7"/>
        <v>182.4</v>
      </c>
      <c r="G135" s="125">
        <f t="shared" si="8"/>
        <v>1094.4000000000001</v>
      </c>
      <c r="H135" s="18" t="s">
        <v>8</v>
      </c>
    </row>
    <row r="136" spans="1:8" ht="50.1" customHeight="1" x14ac:dyDescent="0.25">
      <c r="A136" s="123" t="s">
        <v>2594</v>
      </c>
      <c r="B136" s="124" t="s">
        <v>2595</v>
      </c>
      <c r="C136" s="124" t="s">
        <v>2773</v>
      </c>
      <c r="D136" s="124">
        <v>7.6</v>
      </c>
      <c r="E136" s="18">
        <f t="shared" si="6"/>
        <v>912</v>
      </c>
      <c r="F136" s="18">
        <f t="shared" si="7"/>
        <v>182.4</v>
      </c>
      <c r="G136" s="125">
        <f t="shared" si="8"/>
        <v>1094.4000000000001</v>
      </c>
      <c r="H136" s="18" t="s">
        <v>8</v>
      </c>
    </row>
    <row r="137" spans="1:8" ht="50.1" customHeight="1" x14ac:dyDescent="0.25">
      <c r="A137" s="123" t="s">
        <v>2596</v>
      </c>
      <c r="B137" s="124" t="s">
        <v>2597</v>
      </c>
      <c r="C137" s="124" t="s">
        <v>2773</v>
      </c>
      <c r="D137" s="124">
        <v>7.2</v>
      </c>
      <c r="E137" s="18">
        <f t="shared" si="6"/>
        <v>864</v>
      </c>
      <c r="F137" s="18">
        <f t="shared" si="7"/>
        <v>172.8</v>
      </c>
      <c r="G137" s="125">
        <f t="shared" si="8"/>
        <v>1036.8</v>
      </c>
      <c r="H137" s="18" t="s">
        <v>8</v>
      </c>
    </row>
    <row r="138" spans="1:8" ht="50.1" customHeight="1" x14ac:dyDescent="0.25">
      <c r="A138" s="123" t="s">
        <v>2598</v>
      </c>
      <c r="B138" s="124" t="s">
        <v>2599</v>
      </c>
      <c r="C138" s="124" t="s">
        <v>2773</v>
      </c>
      <c r="D138" s="124">
        <v>6.5</v>
      </c>
      <c r="E138" s="18">
        <f t="shared" si="6"/>
        <v>780</v>
      </c>
      <c r="F138" s="18">
        <f t="shared" si="7"/>
        <v>156</v>
      </c>
      <c r="G138" s="125">
        <f t="shared" si="8"/>
        <v>936</v>
      </c>
      <c r="H138" s="18" t="s">
        <v>8</v>
      </c>
    </row>
    <row r="139" spans="1:8" ht="50.1" customHeight="1" x14ac:dyDescent="0.25">
      <c r="A139" s="123" t="s">
        <v>2600</v>
      </c>
      <c r="B139" s="124" t="s">
        <v>2601</v>
      </c>
      <c r="C139" s="124" t="s">
        <v>2773</v>
      </c>
      <c r="D139" s="124">
        <v>6.5</v>
      </c>
      <c r="E139" s="18">
        <f t="shared" si="6"/>
        <v>780</v>
      </c>
      <c r="F139" s="18">
        <f t="shared" si="7"/>
        <v>156</v>
      </c>
      <c r="G139" s="125">
        <f t="shared" si="8"/>
        <v>936</v>
      </c>
      <c r="H139" s="18" t="s">
        <v>8</v>
      </c>
    </row>
    <row r="140" spans="1:8" ht="50.1" customHeight="1" x14ac:dyDescent="0.25">
      <c r="A140" s="123" t="s">
        <v>2602</v>
      </c>
      <c r="B140" s="124" t="s">
        <v>2603</v>
      </c>
      <c r="C140" s="124" t="s">
        <v>2773</v>
      </c>
      <c r="D140" s="124">
        <v>7.6</v>
      </c>
      <c r="E140" s="18">
        <f t="shared" si="6"/>
        <v>912</v>
      </c>
      <c r="F140" s="18">
        <f t="shared" si="7"/>
        <v>182.4</v>
      </c>
      <c r="G140" s="125">
        <f t="shared" si="8"/>
        <v>1094.4000000000001</v>
      </c>
      <c r="H140" s="18" t="s">
        <v>8</v>
      </c>
    </row>
    <row r="141" spans="1:8" ht="50.1" customHeight="1" x14ac:dyDescent="0.25">
      <c r="A141" s="123" t="s">
        <v>2604</v>
      </c>
      <c r="B141" s="124" t="s">
        <v>2605</v>
      </c>
      <c r="C141" s="124" t="s">
        <v>2773</v>
      </c>
      <c r="D141" s="124">
        <v>7.6</v>
      </c>
      <c r="E141" s="18">
        <f t="shared" si="6"/>
        <v>912</v>
      </c>
      <c r="F141" s="18">
        <f t="shared" si="7"/>
        <v>182.4</v>
      </c>
      <c r="G141" s="125">
        <f t="shared" si="8"/>
        <v>1094.4000000000001</v>
      </c>
      <c r="H141" s="18" t="s">
        <v>8</v>
      </c>
    </row>
    <row r="142" spans="1:8" ht="50.1" customHeight="1" x14ac:dyDescent="0.25">
      <c r="A142" s="123" t="s">
        <v>2606</v>
      </c>
      <c r="B142" s="124" t="s">
        <v>2607</v>
      </c>
      <c r="C142" s="124" t="s">
        <v>2773</v>
      </c>
      <c r="D142" s="124">
        <v>4.2</v>
      </c>
      <c r="E142" s="18">
        <f t="shared" si="6"/>
        <v>504</v>
      </c>
      <c r="F142" s="18">
        <f t="shared" si="7"/>
        <v>100.80000000000001</v>
      </c>
      <c r="G142" s="125">
        <f t="shared" si="8"/>
        <v>604.79999999999995</v>
      </c>
      <c r="H142" s="18" t="s">
        <v>8</v>
      </c>
    </row>
    <row r="143" spans="1:8" ht="50.1" customHeight="1" x14ac:dyDescent="0.25">
      <c r="A143" s="123" t="s">
        <v>2608</v>
      </c>
      <c r="B143" s="124" t="s">
        <v>2609</v>
      </c>
      <c r="C143" s="124" t="s">
        <v>2773</v>
      </c>
      <c r="D143" s="124">
        <v>4.0999999999999996</v>
      </c>
      <c r="E143" s="18">
        <f t="shared" si="6"/>
        <v>491.99999999999994</v>
      </c>
      <c r="F143" s="18">
        <f t="shared" si="7"/>
        <v>98.399999999999991</v>
      </c>
      <c r="G143" s="125">
        <f t="shared" si="8"/>
        <v>590.4</v>
      </c>
      <c r="H143" s="18" t="s">
        <v>8</v>
      </c>
    </row>
    <row r="144" spans="1:8" ht="50.1" customHeight="1" x14ac:dyDescent="0.25">
      <c r="A144" s="123" t="s">
        <v>2608</v>
      </c>
      <c r="B144" s="124" t="s">
        <v>2610</v>
      </c>
      <c r="C144" s="124" t="s">
        <v>2773</v>
      </c>
      <c r="D144" s="124">
        <v>6</v>
      </c>
      <c r="E144" s="18">
        <f t="shared" si="6"/>
        <v>720</v>
      </c>
      <c r="F144" s="18">
        <f t="shared" si="7"/>
        <v>144</v>
      </c>
      <c r="G144" s="125">
        <f t="shared" si="8"/>
        <v>864</v>
      </c>
      <c r="H144" s="18" t="s">
        <v>8</v>
      </c>
    </row>
    <row r="145" spans="1:8" ht="50.1" customHeight="1" x14ac:dyDescent="0.25">
      <c r="A145" s="123" t="s">
        <v>2611</v>
      </c>
      <c r="B145" s="124" t="s">
        <v>2612</v>
      </c>
      <c r="C145" s="124" t="s">
        <v>2773</v>
      </c>
      <c r="D145" s="124">
        <v>1.7</v>
      </c>
      <c r="E145" s="18">
        <f t="shared" si="6"/>
        <v>204</v>
      </c>
      <c r="F145" s="18">
        <f t="shared" si="7"/>
        <v>40.800000000000004</v>
      </c>
      <c r="G145" s="125">
        <f t="shared" si="8"/>
        <v>244.8</v>
      </c>
      <c r="H145" s="18" t="s">
        <v>8</v>
      </c>
    </row>
    <row r="146" spans="1:8" ht="50.1" customHeight="1" x14ac:dyDescent="0.25">
      <c r="A146" s="123" t="s">
        <v>2613</v>
      </c>
      <c r="B146" s="124" t="s">
        <v>2614</v>
      </c>
      <c r="C146" s="124" t="s">
        <v>2773</v>
      </c>
      <c r="D146" s="124">
        <v>7.7</v>
      </c>
      <c r="E146" s="18">
        <f t="shared" si="6"/>
        <v>924</v>
      </c>
      <c r="F146" s="18">
        <f t="shared" si="7"/>
        <v>184.8</v>
      </c>
      <c r="G146" s="125">
        <f t="shared" si="8"/>
        <v>1108.8</v>
      </c>
      <c r="H146" s="18" t="s">
        <v>8</v>
      </c>
    </row>
    <row r="147" spans="1:8" ht="50.1" customHeight="1" x14ac:dyDescent="0.25">
      <c r="A147" s="123" t="s">
        <v>2615</v>
      </c>
      <c r="B147" s="124" t="s">
        <v>2616</v>
      </c>
      <c r="C147" s="124" t="s">
        <v>2773</v>
      </c>
      <c r="D147" s="124">
        <v>4.4000000000000004</v>
      </c>
      <c r="E147" s="18">
        <f t="shared" si="6"/>
        <v>528</v>
      </c>
      <c r="F147" s="18">
        <f t="shared" si="7"/>
        <v>105.60000000000001</v>
      </c>
      <c r="G147" s="125">
        <f t="shared" si="8"/>
        <v>633.6</v>
      </c>
      <c r="H147" s="18" t="s">
        <v>8</v>
      </c>
    </row>
    <row r="148" spans="1:8" ht="50.1" customHeight="1" x14ac:dyDescent="0.25">
      <c r="A148" s="123" t="s">
        <v>2617</v>
      </c>
      <c r="B148" s="124" t="s">
        <v>2618</v>
      </c>
      <c r="C148" s="124" t="s">
        <v>2773</v>
      </c>
      <c r="D148" s="124">
        <v>9</v>
      </c>
      <c r="E148" s="18">
        <f t="shared" si="6"/>
        <v>1080</v>
      </c>
      <c r="F148" s="18">
        <f t="shared" si="7"/>
        <v>216</v>
      </c>
      <c r="G148" s="125">
        <f t="shared" si="8"/>
        <v>1296</v>
      </c>
      <c r="H148" s="18" t="s">
        <v>8</v>
      </c>
    </row>
    <row r="149" spans="1:8" ht="50.1" customHeight="1" x14ac:dyDescent="0.25">
      <c r="A149" s="123" t="s">
        <v>2619</v>
      </c>
      <c r="B149" s="124" t="s">
        <v>2620</v>
      </c>
      <c r="C149" s="124" t="s">
        <v>2773</v>
      </c>
      <c r="D149" s="124">
        <v>8.5</v>
      </c>
      <c r="E149" s="18">
        <f t="shared" si="6"/>
        <v>1020</v>
      </c>
      <c r="F149" s="18">
        <f t="shared" si="7"/>
        <v>204</v>
      </c>
      <c r="G149" s="125">
        <f t="shared" si="8"/>
        <v>1224</v>
      </c>
      <c r="H149" s="18" t="s">
        <v>8</v>
      </c>
    </row>
    <row r="150" spans="1:8" ht="50.1" customHeight="1" x14ac:dyDescent="0.25">
      <c r="A150" s="123" t="s">
        <v>2621</v>
      </c>
      <c r="B150" s="124" t="s">
        <v>2622</v>
      </c>
      <c r="C150" s="124" t="s">
        <v>2773</v>
      </c>
      <c r="D150" s="124">
        <v>9.4</v>
      </c>
      <c r="E150" s="18">
        <f t="shared" si="6"/>
        <v>1128</v>
      </c>
      <c r="F150" s="18">
        <f t="shared" si="7"/>
        <v>225.60000000000002</v>
      </c>
      <c r="G150" s="125">
        <f t="shared" si="8"/>
        <v>1353.6</v>
      </c>
      <c r="H150" s="18" t="s">
        <v>8</v>
      </c>
    </row>
    <row r="151" spans="1:8" ht="50.1" customHeight="1" x14ac:dyDescent="0.25">
      <c r="A151" s="123" t="s">
        <v>2623</v>
      </c>
      <c r="B151" s="124" t="s">
        <v>2624</v>
      </c>
      <c r="C151" s="124" t="s">
        <v>2773</v>
      </c>
      <c r="D151" s="124">
        <v>8.6999999999999993</v>
      </c>
      <c r="E151" s="18">
        <f t="shared" si="6"/>
        <v>1044</v>
      </c>
      <c r="F151" s="18">
        <f t="shared" si="7"/>
        <v>208.8</v>
      </c>
      <c r="G151" s="125">
        <f t="shared" si="8"/>
        <v>1252.8</v>
      </c>
      <c r="H151" s="18" t="s">
        <v>8</v>
      </c>
    </row>
    <row r="152" spans="1:8" ht="50.1" customHeight="1" x14ac:dyDescent="0.25">
      <c r="A152" s="123" t="s">
        <v>2625</v>
      </c>
      <c r="B152" s="124" t="s">
        <v>2626</v>
      </c>
      <c r="C152" s="124" t="s">
        <v>2773</v>
      </c>
      <c r="D152" s="124">
        <v>9.6</v>
      </c>
      <c r="E152" s="18">
        <f t="shared" si="6"/>
        <v>1152</v>
      </c>
      <c r="F152" s="18">
        <f t="shared" si="7"/>
        <v>230.4</v>
      </c>
      <c r="G152" s="125">
        <f t="shared" si="8"/>
        <v>1382.4</v>
      </c>
      <c r="H152" s="18" t="s">
        <v>8</v>
      </c>
    </row>
    <row r="153" spans="1:8" ht="50.1" customHeight="1" x14ac:dyDescent="0.25">
      <c r="A153" s="123" t="s">
        <v>2627</v>
      </c>
      <c r="B153" s="124" t="s">
        <v>2628</v>
      </c>
      <c r="C153" s="124" t="s">
        <v>2773</v>
      </c>
      <c r="D153" s="124">
        <v>9.6</v>
      </c>
      <c r="E153" s="18">
        <f t="shared" si="6"/>
        <v>1152</v>
      </c>
      <c r="F153" s="18">
        <f t="shared" si="7"/>
        <v>230.4</v>
      </c>
      <c r="G153" s="125">
        <f t="shared" si="8"/>
        <v>1382.4</v>
      </c>
      <c r="H153" s="18" t="s">
        <v>8</v>
      </c>
    </row>
    <row r="154" spans="1:8" ht="50.1" customHeight="1" x14ac:dyDescent="0.25">
      <c r="A154" s="123" t="s">
        <v>2629</v>
      </c>
      <c r="B154" s="124" t="s">
        <v>2630</v>
      </c>
      <c r="C154" s="124" t="s">
        <v>2773</v>
      </c>
      <c r="D154" s="124">
        <v>9.3000000000000007</v>
      </c>
      <c r="E154" s="18">
        <f t="shared" si="6"/>
        <v>1116</v>
      </c>
      <c r="F154" s="18">
        <f t="shared" si="7"/>
        <v>223.20000000000002</v>
      </c>
      <c r="G154" s="125">
        <f t="shared" si="8"/>
        <v>1339.2</v>
      </c>
      <c r="H154" s="18" t="s">
        <v>8</v>
      </c>
    </row>
    <row r="155" spans="1:8" ht="50.1" customHeight="1" x14ac:dyDescent="0.25">
      <c r="A155" s="123" t="s">
        <v>2631</v>
      </c>
      <c r="B155" s="124" t="s">
        <v>2632</v>
      </c>
      <c r="C155" s="124" t="s">
        <v>2773</v>
      </c>
      <c r="D155" s="124">
        <v>8.6999999999999993</v>
      </c>
      <c r="E155" s="18">
        <f t="shared" si="6"/>
        <v>1044</v>
      </c>
      <c r="F155" s="18">
        <f t="shared" si="7"/>
        <v>208.8</v>
      </c>
      <c r="G155" s="125">
        <f t="shared" si="8"/>
        <v>1252.8</v>
      </c>
      <c r="H155" s="18" t="s">
        <v>8</v>
      </c>
    </row>
    <row r="156" spans="1:8" ht="50.1" customHeight="1" x14ac:dyDescent="0.25">
      <c r="A156" s="123" t="s">
        <v>2633</v>
      </c>
      <c r="B156" s="124" t="s">
        <v>2634</v>
      </c>
      <c r="C156" s="124" t="s">
        <v>2773</v>
      </c>
      <c r="D156" s="124">
        <v>9.6</v>
      </c>
      <c r="E156" s="18">
        <f t="shared" si="6"/>
        <v>1152</v>
      </c>
      <c r="F156" s="18">
        <f t="shared" si="7"/>
        <v>230.4</v>
      </c>
      <c r="G156" s="125">
        <f t="shared" si="8"/>
        <v>1382.4</v>
      </c>
      <c r="H156" s="18" t="s">
        <v>8</v>
      </c>
    </row>
    <row r="157" spans="1:8" ht="50.1" customHeight="1" x14ac:dyDescent="0.25">
      <c r="A157" s="123" t="s">
        <v>2635</v>
      </c>
      <c r="B157" s="124" t="s">
        <v>2636</v>
      </c>
      <c r="C157" s="124" t="s">
        <v>2773</v>
      </c>
      <c r="D157" s="124">
        <v>3.5</v>
      </c>
      <c r="E157" s="18">
        <f t="shared" si="6"/>
        <v>420</v>
      </c>
      <c r="F157" s="18">
        <f t="shared" si="7"/>
        <v>84</v>
      </c>
      <c r="G157" s="125">
        <f t="shared" si="8"/>
        <v>504</v>
      </c>
      <c r="H157" s="18" t="s">
        <v>8</v>
      </c>
    </row>
    <row r="158" spans="1:8" ht="50.1" customHeight="1" x14ac:dyDescent="0.25">
      <c r="A158" s="123" t="s">
        <v>2637</v>
      </c>
      <c r="B158" s="124" t="s">
        <v>2638</v>
      </c>
      <c r="C158" s="124" t="s">
        <v>2773</v>
      </c>
      <c r="D158" s="124">
        <v>3.9</v>
      </c>
      <c r="E158" s="18">
        <f t="shared" si="6"/>
        <v>468</v>
      </c>
      <c r="F158" s="18">
        <f t="shared" si="7"/>
        <v>93.600000000000009</v>
      </c>
      <c r="G158" s="125">
        <f t="shared" si="8"/>
        <v>561.6</v>
      </c>
      <c r="H158" s="18" t="s">
        <v>8</v>
      </c>
    </row>
    <row r="159" spans="1:8" ht="50.1" customHeight="1" x14ac:dyDescent="0.25">
      <c r="A159" s="123" t="s">
        <v>2639</v>
      </c>
      <c r="B159" s="124" t="s">
        <v>2640</v>
      </c>
      <c r="C159" s="124" t="s">
        <v>2773</v>
      </c>
      <c r="D159" s="124">
        <v>9.3000000000000007</v>
      </c>
      <c r="E159" s="18">
        <f t="shared" si="6"/>
        <v>1116</v>
      </c>
      <c r="F159" s="18">
        <f t="shared" si="7"/>
        <v>223.20000000000002</v>
      </c>
      <c r="G159" s="125">
        <f t="shared" si="8"/>
        <v>1339.2</v>
      </c>
      <c r="H159" s="18" t="s">
        <v>8</v>
      </c>
    </row>
    <row r="160" spans="1:8" ht="50.1" customHeight="1" x14ac:dyDescent="0.25">
      <c r="A160" s="123" t="s">
        <v>2641</v>
      </c>
      <c r="B160" s="124" t="s">
        <v>2642</v>
      </c>
      <c r="C160" s="124" t="s">
        <v>2773</v>
      </c>
      <c r="D160" s="124">
        <v>9.4</v>
      </c>
      <c r="E160" s="18">
        <f t="shared" si="6"/>
        <v>1128</v>
      </c>
      <c r="F160" s="18">
        <f t="shared" si="7"/>
        <v>225.60000000000002</v>
      </c>
      <c r="G160" s="125">
        <f t="shared" si="8"/>
        <v>1353.6</v>
      </c>
      <c r="H160" s="18" t="s">
        <v>8</v>
      </c>
    </row>
    <row r="161" spans="1:8" ht="50.1" customHeight="1" x14ac:dyDescent="0.25">
      <c r="A161" s="123" t="s">
        <v>2643</v>
      </c>
      <c r="B161" s="124" t="s">
        <v>2644</v>
      </c>
      <c r="C161" s="124" t="s">
        <v>2773</v>
      </c>
      <c r="D161" s="124">
        <v>9.1</v>
      </c>
      <c r="E161" s="18">
        <f t="shared" si="6"/>
        <v>1092</v>
      </c>
      <c r="F161" s="18">
        <f t="shared" si="7"/>
        <v>218.4</v>
      </c>
      <c r="G161" s="125">
        <f t="shared" si="8"/>
        <v>1310.4000000000001</v>
      </c>
      <c r="H161" s="18" t="s">
        <v>8</v>
      </c>
    </row>
    <row r="162" spans="1:8" ht="50.1" customHeight="1" x14ac:dyDescent="0.25">
      <c r="A162" s="123" t="s">
        <v>2645</v>
      </c>
      <c r="B162" s="124" t="s">
        <v>2646</v>
      </c>
      <c r="C162" s="124" t="s">
        <v>2773</v>
      </c>
      <c r="D162" s="124">
        <v>1</v>
      </c>
      <c r="E162" s="18">
        <f t="shared" si="6"/>
        <v>120</v>
      </c>
      <c r="F162" s="18">
        <f t="shared" si="7"/>
        <v>24</v>
      </c>
      <c r="G162" s="125">
        <f t="shared" si="8"/>
        <v>144</v>
      </c>
      <c r="H162" s="18" t="s">
        <v>8</v>
      </c>
    </row>
    <row r="163" spans="1:8" ht="50.1" customHeight="1" x14ac:dyDescent="0.25">
      <c r="A163" s="123" t="s">
        <v>2647</v>
      </c>
      <c r="B163" s="124" t="s">
        <v>2648</v>
      </c>
      <c r="C163" s="124" t="s">
        <v>2773</v>
      </c>
      <c r="D163" s="124">
        <v>8.4</v>
      </c>
      <c r="E163" s="18">
        <f t="shared" si="6"/>
        <v>1008</v>
      </c>
      <c r="F163" s="18">
        <f t="shared" si="7"/>
        <v>201.60000000000002</v>
      </c>
      <c r="G163" s="125">
        <f t="shared" si="8"/>
        <v>1209.5999999999999</v>
      </c>
      <c r="H163" s="18" t="s">
        <v>8</v>
      </c>
    </row>
    <row r="164" spans="1:8" ht="50.1" customHeight="1" x14ac:dyDescent="0.25">
      <c r="A164" s="123" t="s">
        <v>2649</v>
      </c>
      <c r="B164" s="124" t="s">
        <v>2650</v>
      </c>
      <c r="C164" s="124" t="s">
        <v>2773</v>
      </c>
      <c r="D164" s="124">
        <v>8.1999999999999993</v>
      </c>
      <c r="E164" s="18">
        <f t="shared" si="6"/>
        <v>983.99999999999989</v>
      </c>
      <c r="F164" s="18">
        <f t="shared" si="7"/>
        <v>196.79999999999998</v>
      </c>
      <c r="G164" s="125">
        <f t="shared" si="8"/>
        <v>1180.8</v>
      </c>
      <c r="H164" s="18" t="s">
        <v>8</v>
      </c>
    </row>
    <row r="165" spans="1:8" ht="50.1" customHeight="1" x14ac:dyDescent="0.25">
      <c r="A165" s="123" t="s">
        <v>2651</v>
      </c>
      <c r="B165" s="124" t="s">
        <v>2652</v>
      </c>
      <c r="C165" s="124" t="s">
        <v>2773</v>
      </c>
      <c r="D165" s="124">
        <v>7.8</v>
      </c>
      <c r="E165" s="18">
        <f t="shared" si="6"/>
        <v>936</v>
      </c>
      <c r="F165" s="18">
        <f t="shared" si="7"/>
        <v>187.20000000000002</v>
      </c>
      <c r="G165" s="125">
        <f t="shared" si="8"/>
        <v>1123.2</v>
      </c>
      <c r="H165" s="18" t="s">
        <v>8</v>
      </c>
    </row>
    <row r="166" spans="1:8" ht="50.1" customHeight="1" x14ac:dyDescent="0.25">
      <c r="A166" s="123" t="s">
        <v>2653</v>
      </c>
      <c r="B166" s="124" t="s">
        <v>2654</v>
      </c>
      <c r="C166" s="124" t="s">
        <v>2773</v>
      </c>
      <c r="D166" s="124">
        <v>7.6</v>
      </c>
      <c r="E166" s="18">
        <f t="shared" si="6"/>
        <v>912</v>
      </c>
      <c r="F166" s="18">
        <f t="shared" si="7"/>
        <v>182.4</v>
      </c>
      <c r="G166" s="125">
        <f t="shared" si="8"/>
        <v>1094.4000000000001</v>
      </c>
      <c r="H166" s="18" t="s">
        <v>8</v>
      </c>
    </row>
    <row r="167" spans="1:8" ht="50.1" customHeight="1" x14ac:dyDescent="0.25">
      <c r="A167" s="123" t="s">
        <v>2655</v>
      </c>
      <c r="B167" s="124" t="s">
        <v>2656</v>
      </c>
      <c r="C167" s="124" t="s">
        <v>2773</v>
      </c>
      <c r="D167" s="124">
        <v>1</v>
      </c>
      <c r="E167" s="18">
        <f t="shared" si="6"/>
        <v>120</v>
      </c>
      <c r="F167" s="18">
        <f t="shared" si="7"/>
        <v>24</v>
      </c>
      <c r="G167" s="125">
        <f t="shared" si="8"/>
        <v>144</v>
      </c>
      <c r="H167" s="18" t="s">
        <v>8</v>
      </c>
    </row>
    <row r="168" spans="1:8" ht="50.1" customHeight="1" x14ac:dyDescent="0.25">
      <c r="A168" s="123" t="s">
        <v>2657</v>
      </c>
      <c r="B168" s="124" t="s">
        <v>2658</v>
      </c>
      <c r="C168" s="124" t="s">
        <v>2773</v>
      </c>
      <c r="D168" s="124">
        <v>9.1999999999999993</v>
      </c>
      <c r="E168" s="18">
        <f t="shared" si="6"/>
        <v>1104</v>
      </c>
      <c r="F168" s="18">
        <f t="shared" si="7"/>
        <v>220.8</v>
      </c>
      <c r="G168" s="125">
        <f t="shared" si="8"/>
        <v>1324.8</v>
      </c>
      <c r="H168" s="18" t="s">
        <v>8</v>
      </c>
    </row>
    <row r="169" spans="1:8" ht="50.1" customHeight="1" x14ac:dyDescent="0.25">
      <c r="A169" s="123" t="s">
        <v>2659</v>
      </c>
      <c r="B169" s="124" t="s">
        <v>2660</v>
      </c>
      <c r="C169" s="124" t="s">
        <v>2773</v>
      </c>
      <c r="D169" s="124">
        <v>8.6</v>
      </c>
      <c r="E169" s="18">
        <f t="shared" si="6"/>
        <v>1032</v>
      </c>
      <c r="F169" s="18">
        <f t="shared" si="7"/>
        <v>206.4</v>
      </c>
      <c r="G169" s="125">
        <f t="shared" si="8"/>
        <v>1238.4000000000001</v>
      </c>
      <c r="H169" s="18" t="s">
        <v>8</v>
      </c>
    </row>
    <row r="170" spans="1:8" ht="50.1" customHeight="1" x14ac:dyDescent="0.25">
      <c r="A170" s="123" t="s">
        <v>2661</v>
      </c>
      <c r="B170" s="124" t="s">
        <v>2662</v>
      </c>
      <c r="C170" s="124" t="s">
        <v>2773</v>
      </c>
      <c r="D170" s="124">
        <v>8.6</v>
      </c>
      <c r="E170" s="18">
        <f t="shared" si="6"/>
        <v>1032</v>
      </c>
      <c r="F170" s="18">
        <f t="shared" si="7"/>
        <v>206.4</v>
      </c>
      <c r="G170" s="125">
        <f t="shared" si="8"/>
        <v>1238.4000000000001</v>
      </c>
      <c r="H170" s="18" t="s">
        <v>8</v>
      </c>
    </row>
    <row r="171" spans="1:8" ht="50.1" customHeight="1" x14ac:dyDescent="0.25">
      <c r="A171" s="123" t="s">
        <v>2663</v>
      </c>
      <c r="B171" s="124" t="s">
        <v>2664</v>
      </c>
      <c r="C171" s="124" t="s">
        <v>2773</v>
      </c>
      <c r="D171" s="124">
        <v>16.100000000000001</v>
      </c>
      <c r="E171" s="18">
        <f t="shared" si="6"/>
        <v>1932.0000000000002</v>
      </c>
      <c r="F171" s="18">
        <f t="shared" si="7"/>
        <v>386.40000000000009</v>
      </c>
      <c r="G171" s="125">
        <f t="shared" si="8"/>
        <v>2318.4000000000005</v>
      </c>
      <c r="H171" s="18" t="s">
        <v>8</v>
      </c>
    </row>
    <row r="172" spans="1:8" ht="50.1" customHeight="1" x14ac:dyDescent="0.25">
      <c r="A172" s="123" t="s">
        <v>2665</v>
      </c>
      <c r="B172" s="124" t="s">
        <v>2666</v>
      </c>
      <c r="C172" s="124" t="s">
        <v>2773</v>
      </c>
      <c r="D172" s="124">
        <v>20.3</v>
      </c>
      <c r="E172" s="18">
        <f t="shared" si="6"/>
        <v>2436</v>
      </c>
      <c r="F172" s="18">
        <f t="shared" si="7"/>
        <v>487.20000000000005</v>
      </c>
      <c r="G172" s="125">
        <f t="shared" si="8"/>
        <v>2923.2</v>
      </c>
      <c r="H172" s="18" t="s">
        <v>8</v>
      </c>
    </row>
    <row r="173" spans="1:8" ht="50.1" customHeight="1" x14ac:dyDescent="0.25">
      <c r="A173" s="123" t="s">
        <v>2667</v>
      </c>
      <c r="B173" s="124" t="s">
        <v>2668</v>
      </c>
      <c r="C173" s="124" t="s">
        <v>2773</v>
      </c>
      <c r="D173" s="124">
        <v>16.600000000000001</v>
      </c>
      <c r="E173" s="18">
        <f t="shared" si="6"/>
        <v>1992.0000000000002</v>
      </c>
      <c r="F173" s="18">
        <f t="shared" si="7"/>
        <v>398.40000000000009</v>
      </c>
      <c r="G173" s="125">
        <f t="shared" si="8"/>
        <v>2390.4000000000005</v>
      </c>
      <c r="H173" s="18" t="s">
        <v>8</v>
      </c>
    </row>
    <row r="174" spans="1:8" ht="50.1" customHeight="1" x14ac:dyDescent="0.25">
      <c r="A174" s="123" t="s">
        <v>2669</v>
      </c>
      <c r="B174" s="124" t="s">
        <v>2670</v>
      </c>
      <c r="C174" s="124" t="s">
        <v>2773</v>
      </c>
      <c r="D174" s="124">
        <v>26.6</v>
      </c>
      <c r="E174" s="18">
        <f t="shared" si="6"/>
        <v>3192</v>
      </c>
      <c r="F174" s="18">
        <f t="shared" si="7"/>
        <v>638.40000000000009</v>
      </c>
      <c r="G174" s="125">
        <f t="shared" si="8"/>
        <v>3830.4</v>
      </c>
      <c r="H174" s="18" t="s">
        <v>8</v>
      </c>
    </row>
    <row r="175" spans="1:8" ht="50.1" customHeight="1" x14ac:dyDescent="0.25">
      <c r="A175" s="123" t="s">
        <v>2671</v>
      </c>
      <c r="B175" s="124" t="s">
        <v>2672</v>
      </c>
      <c r="C175" s="124" t="s">
        <v>2773</v>
      </c>
      <c r="D175" s="124">
        <v>39.799999999999997</v>
      </c>
      <c r="E175" s="18">
        <f t="shared" si="6"/>
        <v>4776</v>
      </c>
      <c r="F175" s="18">
        <f t="shared" si="7"/>
        <v>955.2</v>
      </c>
      <c r="G175" s="125">
        <f t="shared" si="8"/>
        <v>5731.2</v>
      </c>
      <c r="H175" s="18" t="s">
        <v>8</v>
      </c>
    </row>
    <row r="176" spans="1:8" ht="50.1" customHeight="1" x14ac:dyDescent="0.25">
      <c r="A176" s="123" t="s">
        <v>2673</v>
      </c>
      <c r="B176" s="124" t="s">
        <v>2674</v>
      </c>
      <c r="C176" s="124" t="s">
        <v>2773</v>
      </c>
      <c r="D176" s="124">
        <v>52.7</v>
      </c>
      <c r="E176" s="18">
        <f t="shared" si="6"/>
        <v>6324</v>
      </c>
      <c r="F176" s="18">
        <f t="shared" si="7"/>
        <v>1264.8000000000002</v>
      </c>
      <c r="G176" s="125">
        <f t="shared" si="8"/>
        <v>7588.8</v>
      </c>
      <c r="H176" s="18" t="s">
        <v>8</v>
      </c>
    </row>
    <row r="177" spans="1:8" ht="50.1" customHeight="1" x14ac:dyDescent="0.25">
      <c r="A177" s="123" t="s">
        <v>2675</v>
      </c>
      <c r="B177" s="124" t="s">
        <v>2676</v>
      </c>
      <c r="C177" s="124" t="s">
        <v>2773</v>
      </c>
      <c r="D177" s="124">
        <v>85.4</v>
      </c>
      <c r="E177" s="18">
        <f t="shared" si="6"/>
        <v>10248</v>
      </c>
      <c r="F177" s="18">
        <f t="shared" si="7"/>
        <v>2049.6</v>
      </c>
      <c r="G177" s="125">
        <f t="shared" si="8"/>
        <v>12297.6</v>
      </c>
      <c r="H177" s="18" t="s">
        <v>8</v>
      </c>
    </row>
    <row r="178" spans="1:8" ht="50.1" customHeight="1" x14ac:dyDescent="0.25">
      <c r="A178" s="123" t="s">
        <v>2677</v>
      </c>
      <c r="B178" s="124" t="s">
        <v>2678</v>
      </c>
      <c r="C178" s="124" t="s">
        <v>2773</v>
      </c>
      <c r="D178" s="124">
        <v>138.6</v>
      </c>
      <c r="E178" s="18">
        <f t="shared" si="6"/>
        <v>16632</v>
      </c>
      <c r="F178" s="18">
        <f t="shared" si="7"/>
        <v>3326.4</v>
      </c>
      <c r="G178" s="125">
        <f t="shared" si="8"/>
        <v>19958.400000000001</v>
      </c>
      <c r="H178" s="18" t="s">
        <v>8</v>
      </c>
    </row>
    <row r="179" spans="1:8" ht="50.1" customHeight="1" x14ac:dyDescent="0.25">
      <c r="A179" s="123" t="s">
        <v>2679</v>
      </c>
      <c r="B179" s="124" t="s">
        <v>2680</v>
      </c>
      <c r="C179" s="124" t="s">
        <v>2773</v>
      </c>
      <c r="D179" s="124">
        <v>6.1</v>
      </c>
      <c r="E179" s="18">
        <f t="shared" si="6"/>
        <v>732</v>
      </c>
      <c r="F179" s="18">
        <f t="shared" si="7"/>
        <v>146.4</v>
      </c>
      <c r="G179" s="125">
        <f t="shared" si="8"/>
        <v>878.4</v>
      </c>
      <c r="H179" s="18" t="s">
        <v>8</v>
      </c>
    </row>
    <row r="180" spans="1:8" ht="50.1" customHeight="1" x14ac:dyDescent="0.25">
      <c r="A180" s="123" t="s">
        <v>2681</v>
      </c>
      <c r="B180" s="124" t="s">
        <v>2682</v>
      </c>
      <c r="C180" s="124" t="s">
        <v>2773</v>
      </c>
      <c r="D180" s="124">
        <v>10.6</v>
      </c>
      <c r="E180" s="18">
        <f t="shared" si="6"/>
        <v>1272</v>
      </c>
      <c r="F180" s="18">
        <f t="shared" si="7"/>
        <v>254.4</v>
      </c>
      <c r="G180" s="125">
        <f t="shared" si="8"/>
        <v>1526.4</v>
      </c>
      <c r="H180" s="18" t="s">
        <v>8</v>
      </c>
    </row>
    <row r="181" spans="1:8" ht="50.1" customHeight="1" x14ac:dyDescent="0.25">
      <c r="A181" s="123" t="s">
        <v>2683</v>
      </c>
      <c r="B181" s="124" t="s">
        <v>2684</v>
      </c>
      <c r="C181" s="124" t="s">
        <v>2773</v>
      </c>
      <c r="D181" s="124">
        <v>3.1</v>
      </c>
      <c r="E181" s="18">
        <f t="shared" si="6"/>
        <v>372</v>
      </c>
      <c r="F181" s="18">
        <f t="shared" si="7"/>
        <v>74.400000000000006</v>
      </c>
      <c r="G181" s="125">
        <f t="shared" si="8"/>
        <v>446.4</v>
      </c>
      <c r="H181" s="18" t="s">
        <v>8</v>
      </c>
    </row>
    <row r="182" spans="1:8" ht="50.1" customHeight="1" x14ac:dyDescent="0.25">
      <c r="A182" s="123" t="s">
        <v>2685</v>
      </c>
      <c r="B182" s="124" t="s">
        <v>2686</v>
      </c>
      <c r="C182" s="124" t="s">
        <v>2773</v>
      </c>
      <c r="D182" s="124">
        <v>3.1</v>
      </c>
      <c r="E182" s="18">
        <f t="shared" si="6"/>
        <v>372</v>
      </c>
      <c r="F182" s="18">
        <f t="shared" si="7"/>
        <v>74.400000000000006</v>
      </c>
      <c r="G182" s="125">
        <f t="shared" si="8"/>
        <v>446.4</v>
      </c>
      <c r="H182" s="18" t="s">
        <v>8</v>
      </c>
    </row>
    <row r="183" spans="1:8" ht="50.1" customHeight="1" x14ac:dyDescent="0.25">
      <c r="A183" s="123" t="s">
        <v>2687</v>
      </c>
      <c r="B183" s="124" t="s">
        <v>2688</v>
      </c>
      <c r="C183" s="124" t="s">
        <v>2773</v>
      </c>
      <c r="D183" s="124">
        <v>64.2</v>
      </c>
      <c r="E183" s="18">
        <f t="shared" si="6"/>
        <v>7704</v>
      </c>
      <c r="F183" s="18">
        <f t="shared" si="7"/>
        <v>1540.8000000000002</v>
      </c>
      <c r="G183" s="125">
        <f t="shared" si="8"/>
        <v>9244.7999999999993</v>
      </c>
      <c r="H183" s="18" t="s">
        <v>8</v>
      </c>
    </row>
    <row r="184" spans="1:8" ht="50.1" customHeight="1" x14ac:dyDescent="0.25">
      <c r="A184" s="123" t="s">
        <v>2689</v>
      </c>
      <c r="B184" s="124" t="s">
        <v>2690</v>
      </c>
      <c r="C184" s="124" t="s">
        <v>2773</v>
      </c>
      <c r="D184" s="124">
        <v>37.1</v>
      </c>
      <c r="E184" s="18">
        <f t="shared" si="6"/>
        <v>4452</v>
      </c>
      <c r="F184" s="18">
        <f t="shared" si="7"/>
        <v>890.40000000000009</v>
      </c>
      <c r="G184" s="125">
        <f t="shared" si="8"/>
        <v>5342.4</v>
      </c>
      <c r="H184" s="18" t="s">
        <v>8</v>
      </c>
    </row>
    <row r="185" spans="1:8" ht="50.1" customHeight="1" x14ac:dyDescent="0.25">
      <c r="A185" s="123" t="s">
        <v>2691</v>
      </c>
      <c r="B185" s="124" t="s">
        <v>2692</v>
      </c>
      <c r="C185" s="124" t="s">
        <v>2773</v>
      </c>
      <c r="D185" s="124">
        <v>40.5</v>
      </c>
      <c r="E185" s="18">
        <f t="shared" si="6"/>
        <v>4860</v>
      </c>
      <c r="F185" s="18">
        <f t="shared" si="7"/>
        <v>972</v>
      </c>
      <c r="G185" s="125">
        <f t="shared" si="8"/>
        <v>5832</v>
      </c>
      <c r="H185" s="18" t="s">
        <v>8</v>
      </c>
    </row>
    <row r="186" spans="1:8" ht="50.1" customHeight="1" x14ac:dyDescent="0.25">
      <c r="A186" s="123" t="s">
        <v>2693</v>
      </c>
      <c r="B186" s="124" t="s">
        <v>2694</v>
      </c>
      <c r="C186" s="124" t="s">
        <v>2773</v>
      </c>
      <c r="D186" s="124">
        <v>40.5</v>
      </c>
      <c r="E186" s="18">
        <f t="shared" si="6"/>
        <v>4860</v>
      </c>
      <c r="F186" s="18">
        <f t="shared" si="7"/>
        <v>972</v>
      </c>
      <c r="G186" s="125">
        <f t="shared" si="8"/>
        <v>5832</v>
      </c>
      <c r="H186" s="18" t="s">
        <v>8</v>
      </c>
    </row>
    <row r="187" spans="1:8" ht="50.1" customHeight="1" x14ac:dyDescent="0.25">
      <c r="A187" s="123" t="s">
        <v>2695</v>
      </c>
      <c r="B187" s="124" t="s">
        <v>2696</v>
      </c>
      <c r="C187" s="124" t="s">
        <v>2773</v>
      </c>
      <c r="D187" s="124">
        <v>38.9</v>
      </c>
      <c r="E187" s="18">
        <f t="shared" si="6"/>
        <v>4668</v>
      </c>
      <c r="F187" s="18">
        <f t="shared" si="7"/>
        <v>933.6</v>
      </c>
      <c r="G187" s="125">
        <f t="shared" si="8"/>
        <v>5601.6</v>
      </c>
      <c r="H187" s="18" t="s">
        <v>8</v>
      </c>
    </row>
    <row r="188" spans="1:8" ht="50.1" customHeight="1" x14ac:dyDescent="0.25">
      <c r="A188" s="123" t="s">
        <v>2697</v>
      </c>
      <c r="B188" s="124" t="s">
        <v>2698</v>
      </c>
      <c r="C188" s="124" t="s">
        <v>2773</v>
      </c>
      <c r="D188" s="124">
        <v>40.5</v>
      </c>
      <c r="E188" s="18">
        <f t="shared" si="6"/>
        <v>4860</v>
      </c>
      <c r="F188" s="18">
        <f t="shared" si="7"/>
        <v>972</v>
      </c>
      <c r="G188" s="125">
        <f t="shared" si="8"/>
        <v>5832</v>
      </c>
      <c r="H188" s="18" t="s">
        <v>8</v>
      </c>
    </row>
    <row r="189" spans="1:8" ht="50.1" customHeight="1" x14ac:dyDescent="0.25">
      <c r="A189" s="123" t="s">
        <v>2699</v>
      </c>
      <c r="B189" s="124" t="s">
        <v>2700</v>
      </c>
      <c r="C189" s="124" t="s">
        <v>2773</v>
      </c>
      <c r="D189" s="124">
        <v>13.9</v>
      </c>
      <c r="E189" s="18">
        <f t="shared" si="6"/>
        <v>1668</v>
      </c>
      <c r="F189" s="18">
        <f t="shared" si="7"/>
        <v>333.6</v>
      </c>
      <c r="G189" s="125">
        <f t="shared" si="8"/>
        <v>2001.6</v>
      </c>
      <c r="H189" s="18" t="s">
        <v>8</v>
      </c>
    </row>
    <row r="190" spans="1:8" ht="50.1" customHeight="1" x14ac:dyDescent="0.25">
      <c r="A190" s="123" t="s">
        <v>2701</v>
      </c>
      <c r="B190" s="124" t="s">
        <v>2702</v>
      </c>
      <c r="C190" s="124" t="s">
        <v>2773</v>
      </c>
      <c r="D190" s="124">
        <v>17</v>
      </c>
      <c r="E190" s="18">
        <f t="shared" si="6"/>
        <v>2040</v>
      </c>
      <c r="F190" s="18">
        <f t="shared" si="7"/>
        <v>408</v>
      </c>
      <c r="G190" s="125">
        <f t="shared" si="8"/>
        <v>2448</v>
      </c>
      <c r="H190" s="18" t="s">
        <v>8</v>
      </c>
    </row>
    <row r="191" spans="1:8" ht="50.1" customHeight="1" x14ac:dyDescent="0.25">
      <c r="A191" s="123" t="s">
        <v>2703</v>
      </c>
      <c r="B191" s="124" t="s">
        <v>2704</v>
      </c>
      <c r="C191" s="124" t="s">
        <v>2773</v>
      </c>
      <c r="D191" s="124">
        <v>12.5</v>
      </c>
      <c r="E191" s="18">
        <f t="shared" si="6"/>
        <v>1500</v>
      </c>
      <c r="F191" s="18">
        <f t="shared" si="7"/>
        <v>300</v>
      </c>
      <c r="G191" s="125">
        <f t="shared" si="8"/>
        <v>1800</v>
      </c>
      <c r="H191" s="18" t="s">
        <v>8</v>
      </c>
    </row>
    <row r="192" spans="1:8" ht="50.1" customHeight="1" x14ac:dyDescent="0.25">
      <c r="A192" s="123" t="s">
        <v>2705</v>
      </c>
      <c r="B192" s="124" t="s">
        <v>2706</v>
      </c>
      <c r="C192" s="124" t="s">
        <v>2773</v>
      </c>
      <c r="D192" s="124">
        <v>5.6</v>
      </c>
      <c r="E192" s="18">
        <f t="shared" si="6"/>
        <v>672</v>
      </c>
      <c r="F192" s="18">
        <f t="shared" si="7"/>
        <v>134.4</v>
      </c>
      <c r="G192" s="125">
        <f t="shared" si="8"/>
        <v>806.4</v>
      </c>
      <c r="H192" s="18" t="s">
        <v>8</v>
      </c>
    </row>
    <row r="193" spans="1:8" ht="50.1" customHeight="1" x14ac:dyDescent="0.25">
      <c r="A193" s="123" t="s">
        <v>2707</v>
      </c>
      <c r="B193" s="124" t="s">
        <v>2708</v>
      </c>
      <c r="C193" s="124" t="s">
        <v>2773</v>
      </c>
      <c r="D193" s="124">
        <v>3.3</v>
      </c>
      <c r="E193" s="18">
        <f t="shared" si="6"/>
        <v>396</v>
      </c>
      <c r="F193" s="18">
        <f t="shared" si="7"/>
        <v>79.2</v>
      </c>
      <c r="G193" s="125">
        <f t="shared" si="8"/>
        <v>475.2</v>
      </c>
      <c r="H193" s="18" t="s">
        <v>8</v>
      </c>
    </row>
    <row r="194" spans="1:8" ht="50.1" customHeight="1" x14ac:dyDescent="0.25">
      <c r="A194" s="123" t="s">
        <v>2709</v>
      </c>
      <c r="B194" s="124" t="s">
        <v>2710</v>
      </c>
      <c r="C194" s="124" t="s">
        <v>2773</v>
      </c>
      <c r="D194" s="124">
        <v>1.3</v>
      </c>
      <c r="E194" s="18">
        <f t="shared" si="6"/>
        <v>156</v>
      </c>
      <c r="F194" s="18">
        <f t="shared" si="7"/>
        <v>31.200000000000003</v>
      </c>
      <c r="G194" s="125">
        <f t="shared" si="8"/>
        <v>187.2</v>
      </c>
      <c r="H194" s="18" t="s">
        <v>8</v>
      </c>
    </row>
    <row r="195" spans="1:8" ht="50.1" customHeight="1" x14ac:dyDescent="0.25">
      <c r="A195" s="123" t="s">
        <v>2711</v>
      </c>
      <c r="B195" s="124" t="s">
        <v>2712</v>
      </c>
      <c r="C195" s="124" t="s">
        <v>2773</v>
      </c>
      <c r="D195" s="124">
        <v>24.1</v>
      </c>
      <c r="E195" s="18">
        <f t="shared" si="6"/>
        <v>2892</v>
      </c>
      <c r="F195" s="18">
        <f t="shared" si="7"/>
        <v>578.4</v>
      </c>
      <c r="G195" s="125">
        <f t="shared" si="8"/>
        <v>3470.4</v>
      </c>
      <c r="H195" s="18" t="s">
        <v>8</v>
      </c>
    </row>
    <row r="196" spans="1:8" ht="50.1" customHeight="1" x14ac:dyDescent="0.25">
      <c r="A196" s="123" t="s">
        <v>2713</v>
      </c>
      <c r="B196" s="124" t="s">
        <v>2714</v>
      </c>
      <c r="C196" s="124" t="s">
        <v>2773</v>
      </c>
      <c r="D196" s="124">
        <v>43.5</v>
      </c>
      <c r="E196" s="18">
        <f t="shared" si="6"/>
        <v>5220</v>
      </c>
      <c r="F196" s="18">
        <f t="shared" si="7"/>
        <v>1044</v>
      </c>
      <c r="G196" s="125">
        <f t="shared" si="8"/>
        <v>6264</v>
      </c>
      <c r="H196" s="18" t="s">
        <v>8</v>
      </c>
    </row>
    <row r="197" spans="1:8" ht="50.1" customHeight="1" x14ac:dyDescent="0.25">
      <c r="A197" s="123" t="s">
        <v>2715</v>
      </c>
      <c r="B197" s="124" t="s">
        <v>2716</v>
      </c>
      <c r="C197" s="124" t="s">
        <v>2773</v>
      </c>
      <c r="D197" s="124">
        <v>44.5</v>
      </c>
      <c r="E197" s="18">
        <f t="shared" ref="E197:E226" si="9">D197*120</f>
        <v>5340</v>
      </c>
      <c r="F197" s="18">
        <f t="shared" ref="F197:F226" si="10">E197*0.2</f>
        <v>1068</v>
      </c>
      <c r="G197" s="125">
        <f t="shared" ref="G197:G226" si="11">E197+F197</f>
        <v>6408</v>
      </c>
      <c r="H197" s="18" t="s">
        <v>8</v>
      </c>
    </row>
    <row r="198" spans="1:8" ht="50.1" customHeight="1" x14ac:dyDescent="0.25">
      <c r="A198" s="123" t="s">
        <v>2717</v>
      </c>
      <c r="B198" s="124" t="s">
        <v>2718</v>
      </c>
      <c r="C198" s="124" t="s">
        <v>2773</v>
      </c>
      <c r="D198" s="124">
        <v>29.2</v>
      </c>
      <c r="E198" s="18">
        <f t="shared" si="9"/>
        <v>3504</v>
      </c>
      <c r="F198" s="18">
        <f t="shared" si="10"/>
        <v>700.80000000000007</v>
      </c>
      <c r="G198" s="125">
        <f t="shared" si="11"/>
        <v>4204.8</v>
      </c>
      <c r="H198" s="18" t="s">
        <v>8</v>
      </c>
    </row>
    <row r="199" spans="1:8" ht="50.1" customHeight="1" x14ac:dyDescent="0.25">
      <c r="A199" s="123" t="s">
        <v>2719</v>
      </c>
      <c r="B199" s="124" t="s">
        <v>2720</v>
      </c>
      <c r="C199" s="124" t="s">
        <v>2773</v>
      </c>
      <c r="D199" s="124">
        <v>75.2</v>
      </c>
      <c r="E199" s="18">
        <f t="shared" si="9"/>
        <v>9024</v>
      </c>
      <c r="F199" s="18">
        <f t="shared" si="10"/>
        <v>1804.8000000000002</v>
      </c>
      <c r="G199" s="125">
        <f t="shared" si="11"/>
        <v>10828.8</v>
      </c>
      <c r="H199" s="18" t="s">
        <v>8</v>
      </c>
    </row>
    <row r="200" spans="1:8" ht="50.1" customHeight="1" x14ac:dyDescent="0.25">
      <c r="A200" s="123" t="s">
        <v>2721</v>
      </c>
      <c r="B200" s="124" t="s">
        <v>2722</v>
      </c>
      <c r="C200" s="124" t="s">
        <v>2773</v>
      </c>
      <c r="D200" s="124">
        <v>41.9</v>
      </c>
      <c r="E200" s="18">
        <f t="shared" si="9"/>
        <v>5028</v>
      </c>
      <c r="F200" s="18">
        <f t="shared" si="10"/>
        <v>1005.6</v>
      </c>
      <c r="G200" s="125">
        <f t="shared" si="11"/>
        <v>6033.6</v>
      </c>
      <c r="H200" s="18" t="s">
        <v>8</v>
      </c>
    </row>
    <row r="201" spans="1:8" ht="50.1" customHeight="1" x14ac:dyDescent="0.25">
      <c r="A201" s="123" t="s">
        <v>2723</v>
      </c>
      <c r="B201" s="124" t="s">
        <v>2724</v>
      </c>
      <c r="C201" s="124" t="s">
        <v>2773</v>
      </c>
      <c r="D201" s="124">
        <v>27.2</v>
      </c>
      <c r="E201" s="18">
        <f t="shared" si="9"/>
        <v>3264</v>
      </c>
      <c r="F201" s="18">
        <f t="shared" si="10"/>
        <v>652.80000000000007</v>
      </c>
      <c r="G201" s="125">
        <f t="shared" si="11"/>
        <v>3916.8</v>
      </c>
      <c r="H201" s="18" t="s">
        <v>8</v>
      </c>
    </row>
    <row r="202" spans="1:8" ht="50.1" customHeight="1" x14ac:dyDescent="0.25">
      <c r="A202" s="123" t="s">
        <v>2725</v>
      </c>
      <c r="B202" s="124" t="s">
        <v>2726</v>
      </c>
      <c r="C202" s="124" t="s">
        <v>2773</v>
      </c>
      <c r="D202" s="124">
        <v>27.2</v>
      </c>
      <c r="E202" s="18">
        <f t="shared" si="9"/>
        <v>3264</v>
      </c>
      <c r="F202" s="18">
        <f t="shared" si="10"/>
        <v>652.80000000000007</v>
      </c>
      <c r="G202" s="125">
        <f t="shared" si="11"/>
        <v>3916.8</v>
      </c>
      <c r="H202" s="18" t="s">
        <v>8</v>
      </c>
    </row>
    <row r="203" spans="1:8" ht="50.1" customHeight="1" x14ac:dyDescent="0.25">
      <c r="A203" s="123" t="s">
        <v>2725</v>
      </c>
      <c r="B203" s="124" t="s">
        <v>2727</v>
      </c>
      <c r="C203" s="124" t="s">
        <v>2773</v>
      </c>
      <c r="D203" s="124">
        <v>27.2</v>
      </c>
      <c r="E203" s="18">
        <f t="shared" si="9"/>
        <v>3264</v>
      </c>
      <c r="F203" s="18">
        <f t="shared" si="10"/>
        <v>652.80000000000007</v>
      </c>
      <c r="G203" s="125">
        <f t="shared" si="11"/>
        <v>3916.8</v>
      </c>
      <c r="H203" s="18" t="s">
        <v>8</v>
      </c>
    </row>
    <row r="204" spans="1:8" ht="50.1" customHeight="1" x14ac:dyDescent="0.25">
      <c r="A204" s="123" t="s">
        <v>2728</v>
      </c>
      <c r="B204" s="124" t="s">
        <v>2729</v>
      </c>
      <c r="C204" s="124" t="s">
        <v>2773</v>
      </c>
      <c r="D204" s="124">
        <v>50.7</v>
      </c>
      <c r="E204" s="18">
        <f t="shared" si="9"/>
        <v>6084</v>
      </c>
      <c r="F204" s="18">
        <f t="shared" si="10"/>
        <v>1216.8</v>
      </c>
      <c r="G204" s="125">
        <f t="shared" si="11"/>
        <v>7300.8</v>
      </c>
      <c r="H204" s="18" t="s">
        <v>8</v>
      </c>
    </row>
    <row r="205" spans="1:8" ht="50.1" customHeight="1" x14ac:dyDescent="0.25">
      <c r="A205" s="123" t="s">
        <v>2730</v>
      </c>
      <c r="B205" s="124" t="s">
        <v>2731</v>
      </c>
      <c r="C205" s="124" t="s">
        <v>2773</v>
      </c>
      <c r="D205" s="124">
        <v>37.799999999999997</v>
      </c>
      <c r="E205" s="18">
        <f t="shared" si="9"/>
        <v>4536</v>
      </c>
      <c r="F205" s="18">
        <f t="shared" si="10"/>
        <v>907.2</v>
      </c>
      <c r="G205" s="125">
        <f t="shared" si="11"/>
        <v>5443.2</v>
      </c>
      <c r="H205" s="18" t="s">
        <v>8</v>
      </c>
    </row>
    <row r="206" spans="1:8" ht="50.1" customHeight="1" x14ac:dyDescent="0.25">
      <c r="A206" s="123" t="s">
        <v>2732</v>
      </c>
      <c r="B206" s="124" t="s">
        <v>2733</v>
      </c>
      <c r="C206" s="124" t="s">
        <v>2773</v>
      </c>
      <c r="D206" s="124">
        <v>44.6</v>
      </c>
      <c r="E206" s="18">
        <f t="shared" si="9"/>
        <v>5352</v>
      </c>
      <c r="F206" s="18">
        <f t="shared" si="10"/>
        <v>1070.4000000000001</v>
      </c>
      <c r="G206" s="125">
        <f t="shared" si="11"/>
        <v>6422.4</v>
      </c>
      <c r="H206" s="18" t="s">
        <v>8</v>
      </c>
    </row>
    <row r="207" spans="1:8" ht="50.1" customHeight="1" x14ac:dyDescent="0.25">
      <c r="A207" s="123" t="s">
        <v>2734</v>
      </c>
      <c r="B207" s="124" t="s">
        <v>2735</v>
      </c>
      <c r="C207" s="124" t="s">
        <v>2773</v>
      </c>
      <c r="D207" s="124">
        <v>42.8</v>
      </c>
      <c r="E207" s="18">
        <f t="shared" si="9"/>
        <v>5136</v>
      </c>
      <c r="F207" s="18">
        <f t="shared" si="10"/>
        <v>1027.2</v>
      </c>
      <c r="G207" s="125">
        <f t="shared" si="11"/>
        <v>6163.2</v>
      </c>
      <c r="H207" s="18" t="s">
        <v>8</v>
      </c>
    </row>
    <row r="208" spans="1:8" ht="50.1" customHeight="1" x14ac:dyDescent="0.25">
      <c r="A208" s="123" t="s">
        <v>2736</v>
      </c>
      <c r="B208" s="124" t="s">
        <v>2737</v>
      </c>
      <c r="C208" s="124" t="s">
        <v>2773</v>
      </c>
      <c r="D208" s="124">
        <v>57</v>
      </c>
      <c r="E208" s="18">
        <f t="shared" si="9"/>
        <v>6840</v>
      </c>
      <c r="F208" s="18">
        <f t="shared" si="10"/>
        <v>1368</v>
      </c>
      <c r="G208" s="125">
        <f t="shared" si="11"/>
        <v>8208</v>
      </c>
      <c r="H208" s="18" t="s">
        <v>8</v>
      </c>
    </row>
    <row r="209" spans="1:8" ht="50.1" customHeight="1" x14ac:dyDescent="0.25">
      <c r="A209" s="123" t="s">
        <v>2738</v>
      </c>
      <c r="B209" s="124" t="s">
        <v>2739</v>
      </c>
      <c r="C209" s="124" t="s">
        <v>2773</v>
      </c>
      <c r="D209" s="124">
        <v>30.1</v>
      </c>
      <c r="E209" s="18">
        <f t="shared" si="9"/>
        <v>3612</v>
      </c>
      <c r="F209" s="18">
        <f t="shared" si="10"/>
        <v>722.40000000000009</v>
      </c>
      <c r="G209" s="125">
        <f t="shared" si="11"/>
        <v>4334.3999999999996</v>
      </c>
      <c r="H209" s="18" t="s">
        <v>8</v>
      </c>
    </row>
    <row r="210" spans="1:8" ht="50.1" customHeight="1" x14ac:dyDescent="0.25">
      <c r="A210" s="123" t="s">
        <v>2740</v>
      </c>
      <c r="B210" s="124" t="s">
        <v>2741</v>
      </c>
      <c r="C210" s="124" t="s">
        <v>2773</v>
      </c>
      <c r="D210" s="124">
        <v>30.1</v>
      </c>
      <c r="E210" s="18">
        <f t="shared" si="9"/>
        <v>3612</v>
      </c>
      <c r="F210" s="18">
        <f t="shared" si="10"/>
        <v>722.40000000000009</v>
      </c>
      <c r="G210" s="125">
        <f t="shared" si="11"/>
        <v>4334.3999999999996</v>
      </c>
      <c r="H210" s="18" t="s">
        <v>8</v>
      </c>
    </row>
    <row r="211" spans="1:8" ht="50.1" customHeight="1" x14ac:dyDescent="0.25">
      <c r="A211" s="123" t="s">
        <v>2736</v>
      </c>
      <c r="B211" s="124" t="s">
        <v>2742</v>
      </c>
      <c r="C211" s="124" t="s">
        <v>2773</v>
      </c>
      <c r="D211" s="124">
        <v>57</v>
      </c>
      <c r="E211" s="18">
        <f t="shared" si="9"/>
        <v>6840</v>
      </c>
      <c r="F211" s="18">
        <f t="shared" si="10"/>
        <v>1368</v>
      </c>
      <c r="G211" s="125">
        <f t="shared" si="11"/>
        <v>8208</v>
      </c>
      <c r="H211" s="18" t="s">
        <v>8</v>
      </c>
    </row>
    <row r="212" spans="1:8" ht="50.1" customHeight="1" x14ac:dyDescent="0.25">
      <c r="A212" s="123" t="s">
        <v>2743</v>
      </c>
      <c r="B212" s="124" t="s">
        <v>2744</v>
      </c>
      <c r="C212" s="124" t="s">
        <v>2773</v>
      </c>
      <c r="D212" s="124">
        <v>55.8</v>
      </c>
      <c r="E212" s="18">
        <f t="shared" si="9"/>
        <v>6696</v>
      </c>
      <c r="F212" s="18">
        <f t="shared" si="10"/>
        <v>1339.2</v>
      </c>
      <c r="G212" s="125">
        <f t="shared" si="11"/>
        <v>8035.2</v>
      </c>
      <c r="H212" s="18" t="s">
        <v>8</v>
      </c>
    </row>
    <row r="213" spans="1:8" ht="50.1" customHeight="1" x14ac:dyDescent="0.25">
      <c r="A213" s="123" t="s">
        <v>2745</v>
      </c>
      <c r="B213" s="124" t="s">
        <v>2746</v>
      </c>
      <c r="C213" s="124" t="s">
        <v>2773</v>
      </c>
      <c r="D213" s="124">
        <v>42.9</v>
      </c>
      <c r="E213" s="18">
        <f t="shared" si="9"/>
        <v>5148</v>
      </c>
      <c r="F213" s="18">
        <f t="shared" si="10"/>
        <v>1029.6000000000001</v>
      </c>
      <c r="G213" s="125">
        <f t="shared" si="11"/>
        <v>6177.6</v>
      </c>
      <c r="H213" s="18" t="s">
        <v>8</v>
      </c>
    </row>
    <row r="214" spans="1:8" ht="50.1" customHeight="1" x14ac:dyDescent="0.25">
      <c r="A214" s="123" t="s">
        <v>2747</v>
      </c>
      <c r="B214" s="124" t="s">
        <v>2748</v>
      </c>
      <c r="C214" s="124" t="s">
        <v>2773</v>
      </c>
      <c r="D214" s="124">
        <v>49.1</v>
      </c>
      <c r="E214" s="18">
        <f t="shared" si="9"/>
        <v>5892</v>
      </c>
      <c r="F214" s="18">
        <f t="shared" si="10"/>
        <v>1178.4000000000001</v>
      </c>
      <c r="G214" s="125">
        <f t="shared" si="11"/>
        <v>7070.4</v>
      </c>
      <c r="H214" s="18" t="s">
        <v>8</v>
      </c>
    </row>
    <row r="215" spans="1:8" ht="50.1" customHeight="1" x14ac:dyDescent="0.25">
      <c r="A215" s="123" t="s">
        <v>2749</v>
      </c>
      <c r="B215" s="124" t="s">
        <v>2750</v>
      </c>
      <c r="C215" s="124" t="s">
        <v>2773</v>
      </c>
      <c r="D215" s="124">
        <v>84</v>
      </c>
      <c r="E215" s="18">
        <f t="shared" si="9"/>
        <v>10080</v>
      </c>
      <c r="F215" s="18">
        <f t="shared" si="10"/>
        <v>2016</v>
      </c>
      <c r="G215" s="125">
        <f t="shared" si="11"/>
        <v>12096</v>
      </c>
      <c r="H215" s="18" t="s">
        <v>8</v>
      </c>
    </row>
    <row r="216" spans="1:8" ht="50.1" customHeight="1" x14ac:dyDescent="0.25">
      <c r="A216" s="123" t="s">
        <v>2751</v>
      </c>
      <c r="B216" s="124" t="s">
        <v>2752</v>
      </c>
      <c r="C216" s="124" t="s">
        <v>2773</v>
      </c>
      <c r="D216" s="124">
        <v>64.599999999999994</v>
      </c>
      <c r="E216" s="18">
        <f t="shared" si="9"/>
        <v>7751.9999999999991</v>
      </c>
      <c r="F216" s="18">
        <f t="shared" si="10"/>
        <v>1550.3999999999999</v>
      </c>
      <c r="G216" s="125">
        <f t="shared" si="11"/>
        <v>9302.4</v>
      </c>
      <c r="H216" s="18" t="s">
        <v>8</v>
      </c>
    </row>
    <row r="217" spans="1:8" ht="50.1" customHeight="1" x14ac:dyDescent="0.25">
      <c r="A217" s="123" t="s">
        <v>2753</v>
      </c>
      <c r="B217" s="124" t="s">
        <v>2754</v>
      </c>
      <c r="C217" s="124" t="s">
        <v>2773</v>
      </c>
      <c r="D217" s="124">
        <v>64.599999999999994</v>
      </c>
      <c r="E217" s="18">
        <f t="shared" si="9"/>
        <v>7751.9999999999991</v>
      </c>
      <c r="F217" s="18">
        <f t="shared" si="10"/>
        <v>1550.3999999999999</v>
      </c>
      <c r="G217" s="125">
        <f t="shared" si="11"/>
        <v>9302.4</v>
      </c>
      <c r="H217" s="18" t="s">
        <v>8</v>
      </c>
    </row>
    <row r="218" spans="1:8" ht="50.1" customHeight="1" x14ac:dyDescent="0.25">
      <c r="A218" s="123" t="s">
        <v>2755</v>
      </c>
      <c r="B218" s="124" t="s">
        <v>2756</v>
      </c>
      <c r="C218" s="124" t="s">
        <v>2773</v>
      </c>
      <c r="D218" s="124">
        <v>12.6</v>
      </c>
      <c r="E218" s="18">
        <f t="shared" si="9"/>
        <v>1512</v>
      </c>
      <c r="F218" s="18">
        <f t="shared" si="10"/>
        <v>302.40000000000003</v>
      </c>
      <c r="G218" s="125">
        <f t="shared" si="11"/>
        <v>1814.4</v>
      </c>
      <c r="H218" s="18" t="s">
        <v>8</v>
      </c>
    </row>
    <row r="219" spans="1:8" ht="50.1" customHeight="1" x14ac:dyDescent="0.25">
      <c r="A219" s="123" t="s">
        <v>2757</v>
      </c>
      <c r="B219" s="124" t="s">
        <v>2758</v>
      </c>
      <c r="C219" s="124" t="s">
        <v>2773</v>
      </c>
      <c r="D219" s="124">
        <v>12.6</v>
      </c>
      <c r="E219" s="18">
        <f t="shared" si="9"/>
        <v>1512</v>
      </c>
      <c r="F219" s="18">
        <f t="shared" si="10"/>
        <v>302.40000000000003</v>
      </c>
      <c r="G219" s="125">
        <f t="shared" si="11"/>
        <v>1814.4</v>
      </c>
      <c r="H219" s="18" t="s">
        <v>8</v>
      </c>
    </row>
    <row r="220" spans="1:8" ht="50.1" customHeight="1" x14ac:dyDescent="0.25">
      <c r="A220" s="123" t="s">
        <v>2759</v>
      </c>
      <c r="B220" s="124" t="s">
        <v>2760</v>
      </c>
      <c r="C220" s="124" t="s">
        <v>2773</v>
      </c>
      <c r="D220" s="124">
        <v>31.6</v>
      </c>
      <c r="E220" s="18">
        <f t="shared" si="9"/>
        <v>3792</v>
      </c>
      <c r="F220" s="18">
        <f t="shared" si="10"/>
        <v>758.40000000000009</v>
      </c>
      <c r="G220" s="125">
        <f t="shared" si="11"/>
        <v>4550.3999999999996</v>
      </c>
      <c r="H220" s="18" t="s">
        <v>8</v>
      </c>
    </row>
    <row r="221" spans="1:8" ht="50.1" customHeight="1" x14ac:dyDescent="0.25">
      <c r="A221" s="123" t="s">
        <v>2761</v>
      </c>
      <c r="B221" s="124" t="s">
        <v>2762</v>
      </c>
      <c r="C221" s="124" t="s">
        <v>2773</v>
      </c>
      <c r="D221" s="124">
        <v>40</v>
      </c>
      <c r="E221" s="18">
        <f t="shared" si="9"/>
        <v>4800</v>
      </c>
      <c r="F221" s="18">
        <f t="shared" si="10"/>
        <v>960</v>
      </c>
      <c r="G221" s="125">
        <f t="shared" si="11"/>
        <v>5760</v>
      </c>
      <c r="H221" s="18" t="s">
        <v>8</v>
      </c>
    </row>
    <row r="222" spans="1:8" ht="50.1" customHeight="1" x14ac:dyDescent="0.25">
      <c r="A222" s="123" t="s">
        <v>2763</v>
      </c>
      <c r="B222" s="124" t="s">
        <v>2764</v>
      </c>
      <c r="C222" s="124" t="s">
        <v>2773</v>
      </c>
      <c r="D222" s="124">
        <v>55.2</v>
      </c>
      <c r="E222" s="18">
        <f t="shared" si="9"/>
        <v>6624</v>
      </c>
      <c r="F222" s="18">
        <f t="shared" si="10"/>
        <v>1324.8000000000002</v>
      </c>
      <c r="G222" s="125">
        <f t="shared" si="11"/>
        <v>7948.8</v>
      </c>
      <c r="H222" s="18" t="s">
        <v>8</v>
      </c>
    </row>
    <row r="223" spans="1:8" ht="50.1" customHeight="1" x14ac:dyDescent="0.25">
      <c r="A223" s="123" t="s">
        <v>2765</v>
      </c>
      <c r="B223" s="124" t="s">
        <v>2766</v>
      </c>
      <c r="C223" s="124" t="s">
        <v>2773</v>
      </c>
      <c r="D223" s="124">
        <v>76</v>
      </c>
      <c r="E223" s="18">
        <f t="shared" si="9"/>
        <v>9120</v>
      </c>
      <c r="F223" s="18">
        <f t="shared" si="10"/>
        <v>1824</v>
      </c>
      <c r="G223" s="125">
        <f t="shared" si="11"/>
        <v>10944</v>
      </c>
      <c r="H223" s="18" t="s">
        <v>8</v>
      </c>
    </row>
    <row r="224" spans="1:8" ht="50.1" customHeight="1" x14ac:dyDescent="0.25">
      <c r="A224" s="123" t="s">
        <v>2767</v>
      </c>
      <c r="B224" s="124" t="s">
        <v>2768</v>
      </c>
      <c r="C224" s="124" t="s">
        <v>2773</v>
      </c>
      <c r="D224" s="124">
        <v>94.5</v>
      </c>
      <c r="E224" s="18">
        <f t="shared" si="9"/>
        <v>11340</v>
      </c>
      <c r="F224" s="18">
        <f t="shared" si="10"/>
        <v>2268</v>
      </c>
      <c r="G224" s="125">
        <f t="shared" si="11"/>
        <v>13608</v>
      </c>
      <c r="H224" s="18" t="s">
        <v>8</v>
      </c>
    </row>
    <row r="225" spans="1:8" ht="50.1" customHeight="1" x14ac:dyDescent="0.25">
      <c r="A225" s="123" t="s">
        <v>2769</v>
      </c>
      <c r="B225" s="124" t="s">
        <v>2770</v>
      </c>
      <c r="C225" s="124" t="s">
        <v>2773</v>
      </c>
      <c r="D225" s="124">
        <v>108.9</v>
      </c>
      <c r="E225" s="18">
        <f t="shared" si="9"/>
        <v>13068</v>
      </c>
      <c r="F225" s="18">
        <f t="shared" si="10"/>
        <v>2613.6000000000004</v>
      </c>
      <c r="G225" s="125">
        <f t="shared" si="11"/>
        <v>15681.6</v>
      </c>
      <c r="H225" s="18" t="s">
        <v>8</v>
      </c>
    </row>
    <row r="226" spans="1:8" ht="50.1" customHeight="1" x14ac:dyDescent="0.25">
      <c r="A226" s="123" t="s">
        <v>2771</v>
      </c>
      <c r="B226" s="124" t="s">
        <v>2772</v>
      </c>
      <c r="C226" s="124" t="s">
        <v>2773</v>
      </c>
      <c r="D226" s="124">
        <v>118.8</v>
      </c>
      <c r="E226" s="18">
        <f t="shared" si="9"/>
        <v>14256</v>
      </c>
      <c r="F226" s="18">
        <f t="shared" si="10"/>
        <v>2851.2000000000003</v>
      </c>
      <c r="G226" s="125">
        <f t="shared" si="11"/>
        <v>17107.2</v>
      </c>
      <c r="H226" s="18" t="s">
        <v>8</v>
      </c>
    </row>
  </sheetData>
  <sheetProtection algorithmName="SHA-512" hashValue="6aYMQUAEDhS2iwVwgE1dEYKOBhgzYiLTGKuBeyq5tdfKvfLEwoYPd2By4I81SBIKV0teaw81BsBFIfqn8U/zkA==" saltValue="khLovjE3dnqgopuAzrMIGA==" spinCount="100000" sheet="1" objects="1" scenarios="1"/>
  <mergeCells count="2">
    <mergeCell ref="A1:E1"/>
    <mergeCell ref="A2:H2"/>
  </mergeCells>
  <dataValidations count="1">
    <dataValidation type="list" allowBlank="1" sqref="H4:H226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62"/>
  <sheetViews>
    <sheetView workbookViewId="0">
      <pane ySplit="3" topLeftCell="A4" activePane="bottomLeft" state="frozen"/>
      <selection pane="bottomLeft" activeCell="A2" sqref="A2:K2"/>
    </sheetView>
  </sheetViews>
  <sheetFormatPr defaultColWidth="19.42578125" defaultRowHeight="33" customHeight="1" x14ac:dyDescent="0.3"/>
  <cols>
    <col min="1" max="1" width="30" customWidth="1"/>
    <col min="2" max="2" width="24.28515625" style="1" customWidth="1"/>
    <col min="3" max="3" width="24.28515625" style="15" customWidth="1"/>
    <col min="4" max="5" width="24.28515625" style="115" customWidth="1"/>
    <col min="6" max="6" width="24.42578125" style="1" customWidth="1"/>
    <col min="7" max="7" width="17.85546875" style="116" customWidth="1"/>
    <col min="8" max="8" width="19" customWidth="1"/>
    <col min="9" max="10" width="19.42578125" customWidth="1"/>
    <col min="11" max="11" width="21.7109375" customWidth="1"/>
  </cols>
  <sheetData>
    <row r="1" spans="1:14" ht="70.5" customHeight="1" x14ac:dyDescent="1.05">
      <c r="A1" s="180" t="s">
        <v>2298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2172</v>
      </c>
      <c r="D3" s="6" t="s">
        <v>2173</v>
      </c>
      <c r="E3" s="6" t="s">
        <v>2174</v>
      </c>
      <c r="F3" s="5" t="s">
        <v>1794</v>
      </c>
      <c r="G3" s="5" t="s">
        <v>3</v>
      </c>
      <c r="H3" s="5" t="s">
        <v>4</v>
      </c>
      <c r="I3" s="5" t="s">
        <v>5</v>
      </c>
      <c r="J3" s="6" t="s">
        <v>6</v>
      </c>
      <c r="K3" s="6" t="s">
        <v>7</v>
      </c>
    </row>
    <row r="4" spans="1:14" ht="84.95" customHeight="1" x14ac:dyDescent="0.25">
      <c r="A4" s="31" t="s">
        <v>2299</v>
      </c>
      <c r="B4" s="31" t="s">
        <v>2300</v>
      </c>
      <c r="C4" s="13" t="s">
        <v>2301</v>
      </c>
      <c r="D4" s="31" t="s">
        <v>2302</v>
      </c>
      <c r="E4" s="31" t="s">
        <v>2194</v>
      </c>
      <c r="F4" s="13" t="s">
        <v>1831</v>
      </c>
      <c r="G4" s="13">
        <v>280</v>
      </c>
      <c r="H4" s="7">
        <f>G4*120</f>
        <v>33600</v>
      </c>
      <c r="I4" s="7">
        <f>H4*0.2</f>
        <v>6720</v>
      </c>
      <c r="J4" s="10">
        <f>H4+I4</f>
        <v>40320</v>
      </c>
      <c r="K4" s="7" t="s">
        <v>8</v>
      </c>
    </row>
    <row r="5" spans="1:14" ht="84.95" customHeight="1" x14ac:dyDescent="0.25">
      <c r="A5" s="31" t="s">
        <v>2303</v>
      </c>
      <c r="B5" s="31" t="s">
        <v>2304</v>
      </c>
      <c r="C5" s="13" t="s">
        <v>911</v>
      </c>
      <c r="D5" s="13" t="s">
        <v>911</v>
      </c>
      <c r="E5" s="31" t="s">
        <v>2194</v>
      </c>
      <c r="F5" s="13" t="s">
        <v>1831</v>
      </c>
      <c r="G5" s="9">
        <v>160</v>
      </c>
      <c r="H5" s="7">
        <f t="shared" ref="H5:H38" si="0">G5*120</f>
        <v>19200</v>
      </c>
      <c r="I5" s="7">
        <f t="shared" ref="I5:I38" si="1">H5*0.2</f>
        <v>3840</v>
      </c>
      <c r="J5" s="10">
        <f t="shared" ref="J5:J38" si="2">H5+I5</f>
        <v>23040</v>
      </c>
      <c r="K5" s="7" t="s">
        <v>8</v>
      </c>
    </row>
    <row r="6" spans="1:14" ht="84.95" customHeight="1" thickBot="1" x14ac:dyDescent="0.3">
      <c r="A6" s="32" t="s">
        <v>2305</v>
      </c>
      <c r="B6" s="32" t="s">
        <v>2304</v>
      </c>
      <c r="C6" s="33" t="s">
        <v>911</v>
      </c>
      <c r="D6" s="33" t="s">
        <v>911</v>
      </c>
      <c r="E6" s="32" t="s">
        <v>2194</v>
      </c>
      <c r="F6" s="13" t="s">
        <v>1831</v>
      </c>
      <c r="G6" s="22">
        <v>294</v>
      </c>
      <c r="H6" s="19">
        <f t="shared" si="0"/>
        <v>35280</v>
      </c>
      <c r="I6" s="19">
        <f t="shared" si="1"/>
        <v>7056</v>
      </c>
      <c r="J6" s="23">
        <f t="shared" si="2"/>
        <v>42336</v>
      </c>
      <c r="K6" s="19" t="s">
        <v>8</v>
      </c>
    </row>
    <row r="7" spans="1:14" ht="84.95" customHeight="1" thickTop="1" x14ac:dyDescent="0.25">
      <c r="A7" s="28" t="s">
        <v>2306</v>
      </c>
      <c r="B7" s="31" t="s">
        <v>2300</v>
      </c>
      <c r="C7" s="30" t="s">
        <v>2301</v>
      </c>
      <c r="D7" s="28" t="s">
        <v>2302</v>
      </c>
      <c r="E7" s="28" t="s">
        <v>2197</v>
      </c>
      <c r="F7" s="13" t="s">
        <v>1831</v>
      </c>
      <c r="G7" s="26">
        <v>270</v>
      </c>
      <c r="H7" s="24">
        <f t="shared" si="0"/>
        <v>32400</v>
      </c>
      <c r="I7" s="24">
        <f t="shared" si="1"/>
        <v>6480</v>
      </c>
      <c r="J7" s="27">
        <f t="shared" si="2"/>
        <v>38880</v>
      </c>
      <c r="K7" s="24" t="s">
        <v>8</v>
      </c>
    </row>
    <row r="8" spans="1:14" ht="84.95" customHeight="1" thickBot="1" x14ac:dyDescent="0.3">
      <c r="A8" s="32" t="s">
        <v>2307</v>
      </c>
      <c r="B8" s="32" t="s">
        <v>2304</v>
      </c>
      <c r="C8" s="33" t="s">
        <v>911</v>
      </c>
      <c r="D8" s="33" t="s">
        <v>911</v>
      </c>
      <c r="E8" s="33" t="s">
        <v>911</v>
      </c>
      <c r="F8" s="13" t="s">
        <v>1831</v>
      </c>
      <c r="G8" s="22">
        <v>192</v>
      </c>
      <c r="H8" s="19">
        <f t="shared" si="0"/>
        <v>23040</v>
      </c>
      <c r="I8" s="19">
        <f t="shared" si="1"/>
        <v>4608</v>
      </c>
      <c r="J8" s="23">
        <f t="shared" si="2"/>
        <v>27648</v>
      </c>
      <c r="K8" s="19" t="s">
        <v>8</v>
      </c>
    </row>
    <row r="9" spans="1:14" ht="84.95" customHeight="1" thickTop="1" x14ac:dyDescent="0.25">
      <c r="A9" s="24" t="s">
        <v>2308</v>
      </c>
      <c r="B9" s="28" t="s">
        <v>2300</v>
      </c>
      <c r="C9" s="30" t="s">
        <v>2301</v>
      </c>
      <c r="D9" s="28" t="s">
        <v>2302</v>
      </c>
      <c r="E9" s="28" t="s">
        <v>2200</v>
      </c>
      <c r="F9" s="13" t="s">
        <v>1831</v>
      </c>
      <c r="G9" s="26">
        <v>270</v>
      </c>
      <c r="H9" s="24">
        <f t="shared" si="0"/>
        <v>32400</v>
      </c>
      <c r="I9" s="24">
        <f t="shared" si="1"/>
        <v>6480</v>
      </c>
      <c r="J9" s="27">
        <f t="shared" si="2"/>
        <v>38880</v>
      </c>
      <c r="K9" s="24" t="s">
        <v>8</v>
      </c>
    </row>
    <row r="10" spans="1:14" ht="84.95" customHeight="1" x14ac:dyDescent="0.25">
      <c r="A10" s="7" t="s">
        <v>2309</v>
      </c>
      <c r="B10" s="31" t="s">
        <v>2304</v>
      </c>
      <c r="C10" s="13" t="s">
        <v>911</v>
      </c>
      <c r="D10" s="31" t="s">
        <v>911</v>
      </c>
      <c r="E10" s="7" t="s">
        <v>911</v>
      </c>
      <c r="F10" s="13" t="s">
        <v>1831</v>
      </c>
      <c r="G10" s="9">
        <v>192</v>
      </c>
      <c r="H10" s="7">
        <f t="shared" si="0"/>
        <v>23040</v>
      </c>
      <c r="I10" s="7">
        <f t="shared" si="1"/>
        <v>4608</v>
      </c>
      <c r="J10" s="10">
        <f t="shared" si="2"/>
        <v>27648</v>
      </c>
      <c r="K10" s="7" t="s">
        <v>8</v>
      </c>
    </row>
    <row r="11" spans="1:14" ht="84.95" customHeight="1" thickBot="1" x14ac:dyDescent="0.3">
      <c r="A11" s="19" t="s">
        <v>2310</v>
      </c>
      <c r="B11" s="19" t="s">
        <v>2304</v>
      </c>
      <c r="C11" s="19" t="s">
        <v>911</v>
      </c>
      <c r="D11" s="19" t="s">
        <v>911</v>
      </c>
      <c r="E11" s="19" t="s">
        <v>911</v>
      </c>
      <c r="F11" s="13" t="s">
        <v>1831</v>
      </c>
      <c r="G11" s="22">
        <v>316</v>
      </c>
      <c r="H11" s="19">
        <f t="shared" si="0"/>
        <v>37920</v>
      </c>
      <c r="I11" s="19">
        <f t="shared" si="1"/>
        <v>7584</v>
      </c>
      <c r="J11" s="23">
        <f t="shared" si="2"/>
        <v>45504</v>
      </c>
      <c r="K11" s="19" t="s">
        <v>8</v>
      </c>
    </row>
    <row r="12" spans="1:14" ht="84.95" customHeight="1" thickTop="1" x14ac:dyDescent="0.25">
      <c r="A12" s="46" t="s">
        <v>2311</v>
      </c>
      <c r="B12" s="46" t="s">
        <v>2300</v>
      </c>
      <c r="C12" s="30" t="s">
        <v>2301</v>
      </c>
      <c r="D12" s="28" t="s">
        <v>2302</v>
      </c>
      <c r="E12" s="46" t="s">
        <v>2203</v>
      </c>
      <c r="F12" s="13" t="s">
        <v>1831</v>
      </c>
      <c r="G12" s="110">
        <v>324</v>
      </c>
      <c r="H12" s="46">
        <f t="shared" si="0"/>
        <v>38880</v>
      </c>
      <c r="I12" s="46">
        <f t="shared" si="1"/>
        <v>7776</v>
      </c>
      <c r="J12" s="101">
        <f t="shared" si="2"/>
        <v>46656</v>
      </c>
      <c r="K12" s="46" t="s">
        <v>8</v>
      </c>
    </row>
    <row r="13" spans="1:14" ht="84.95" customHeight="1" x14ac:dyDescent="0.25">
      <c r="A13" s="7" t="s">
        <v>2312</v>
      </c>
      <c r="B13" s="7" t="s">
        <v>2304</v>
      </c>
      <c r="C13" s="13" t="s">
        <v>911</v>
      </c>
      <c r="D13" s="31" t="s">
        <v>911</v>
      </c>
      <c r="E13" s="31" t="s">
        <v>911</v>
      </c>
      <c r="F13" s="13" t="s">
        <v>1831</v>
      </c>
      <c r="G13" s="9">
        <v>228</v>
      </c>
      <c r="H13" s="7">
        <f t="shared" si="0"/>
        <v>27360</v>
      </c>
      <c r="I13" s="7">
        <f t="shared" si="1"/>
        <v>5472</v>
      </c>
      <c r="J13" s="10">
        <f t="shared" si="2"/>
        <v>32832</v>
      </c>
      <c r="K13" s="7" t="s">
        <v>8</v>
      </c>
    </row>
    <row r="14" spans="1:14" ht="84.95" customHeight="1" thickBot="1" x14ac:dyDescent="0.3">
      <c r="A14" s="19" t="s">
        <v>2313</v>
      </c>
      <c r="B14" s="19" t="s">
        <v>2304</v>
      </c>
      <c r="C14" s="33" t="s">
        <v>911</v>
      </c>
      <c r="D14" s="32" t="s">
        <v>911</v>
      </c>
      <c r="E14" s="32" t="s">
        <v>911</v>
      </c>
      <c r="F14" s="13" t="s">
        <v>1831</v>
      </c>
      <c r="G14" s="22">
        <v>364</v>
      </c>
      <c r="H14" s="19">
        <f t="shared" si="0"/>
        <v>43680</v>
      </c>
      <c r="I14" s="19">
        <f t="shared" si="1"/>
        <v>8736</v>
      </c>
      <c r="J14" s="23">
        <f t="shared" si="2"/>
        <v>52416</v>
      </c>
      <c r="K14" s="19" t="s">
        <v>8</v>
      </c>
    </row>
    <row r="15" spans="1:14" ht="84.95" customHeight="1" thickTop="1" x14ac:dyDescent="0.25">
      <c r="A15" s="24" t="s">
        <v>2314</v>
      </c>
      <c r="B15" s="24" t="s">
        <v>2300</v>
      </c>
      <c r="C15" s="30" t="s">
        <v>2301</v>
      </c>
      <c r="D15" s="28" t="s">
        <v>2302</v>
      </c>
      <c r="E15" s="24" t="s">
        <v>2315</v>
      </c>
      <c r="F15" s="13" t="s">
        <v>1831</v>
      </c>
      <c r="G15" s="26">
        <v>392</v>
      </c>
      <c r="H15" s="24">
        <f t="shared" si="0"/>
        <v>47040</v>
      </c>
      <c r="I15" s="24">
        <f t="shared" si="1"/>
        <v>9408</v>
      </c>
      <c r="J15" s="27">
        <f t="shared" si="2"/>
        <v>56448</v>
      </c>
      <c r="K15" s="24" t="s">
        <v>8</v>
      </c>
    </row>
    <row r="16" spans="1:14" ht="84.95" customHeight="1" x14ac:dyDescent="0.25">
      <c r="A16" s="7" t="s">
        <v>2316</v>
      </c>
      <c r="B16" s="7" t="s">
        <v>2304</v>
      </c>
      <c r="C16" s="13" t="s">
        <v>911</v>
      </c>
      <c r="D16" s="31" t="s">
        <v>911</v>
      </c>
      <c r="E16" s="31" t="s">
        <v>911</v>
      </c>
      <c r="F16" s="13" t="s">
        <v>1831</v>
      </c>
      <c r="G16" s="9">
        <v>386</v>
      </c>
      <c r="H16" s="7">
        <f t="shared" si="0"/>
        <v>46320</v>
      </c>
      <c r="I16" s="7">
        <f t="shared" si="1"/>
        <v>9264</v>
      </c>
      <c r="J16" s="10">
        <f t="shared" si="2"/>
        <v>55584</v>
      </c>
      <c r="K16" s="7" t="s">
        <v>8</v>
      </c>
    </row>
    <row r="17" spans="1:11" ht="84.95" customHeight="1" thickBot="1" x14ac:dyDescent="0.3">
      <c r="A17" s="117" t="s">
        <v>2317</v>
      </c>
      <c r="B17" s="117" t="s">
        <v>2304</v>
      </c>
      <c r="C17" s="118" t="s">
        <v>911</v>
      </c>
      <c r="D17" s="119" t="s">
        <v>911</v>
      </c>
      <c r="E17" s="119" t="s">
        <v>911</v>
      </c>
      <c r="F17" s="13" t="s">
        <v>1831</v>
      </c>
      <c r="G17" s="120">
        <v>650</v>
      </c>
      <c r="H17" s="117">
        <f t="shared" si="0"/>
        <v>78000</v>
      </c>
      <c r="I17" s="117">
        <f t="shared" si="1"/>
        <v>15600</v>
      </c>
      <c r="J17" s="121">
        <f t="shared" si="2"/>
        <v>93600</v>
      </c>
      <c r="K17" s="19" t="s">
        <v>8</v>
      </c>
    </row>
    <row r="18" spans="1:11" ht="84.95" customHeight="1" thickTop="1" x14ac:dyDescent="0.25">
      <c r="A18" s="24" t="s">
        <v>2318</v>
      </c>
      <c r="B18" s="24" t="s">
        <v>2319</v>
      </c>
      <c r="C18" s="100" t="s">
        <v>911</v>
      </c>
      <c r="D18" s="49" t="s">
        <v>911</v>
      </c>
      <c r="E18" s="49" t="s">
        <v>911</v>
      </c>
      <c r="F18" s="13" t="s">
        <v>1831</v>
      </c>
      <c r="G18" s="26">
        <v>6</v>
      </c>
      <c r="H18" s="24">
        <f t="shared" si="0"/>
        <v>720</v>
      </c>
      <c r="I18" s="24">
        <f t="shared" si="1"/>
        <v>144</v>
      </c>
      <c r="J18" s="27">
        <f t="shared" si="2"/>
        <v>864</v>
      </c>
      <c r="K18" s="24" t="s">
        <v>8</v>
      </c>
    </row>
    <row r="19" spans="1:11" ht="84.95" customHeight="1" thickBot="1" x14ac:dyDescent="0.3">
      <c r="A19" s="49" t="s">
        <v>2292</v>
      </c>
      <c r="B19" s="44" t="s">
        <v>2320</v>
      </c>
      <c r="C19" s="97" t="s">
        <v>911</v>
      </c>
      <c r="D19" s="37" t="s">
        <v>911</v>
      </c>
      <c r="E19" s="37" t="s">
        <v>911</v>
      </c>
      <c r="F19" s="13" t="s">
        <v>1831</v>
      </c>
      <c r="G19" s="110">
        <v>40</v>
      </c>
      <c r="H19" s="46">
        <f t="shared" si="0"/>
        <v>4800</v>
      </c>
      <c r="I19" s="46">
        <f t="shared" si="1"/>
        <v>960</v>
      </c>
      <c r="J19" s="101">
        <f t="shared" si="2"/>
        <v>5760</v>
      </c>
      <c r="K19" s="46" t="s">
        <v>8</v>
      </c>
    </row>
    <row r="20" spans="1:11" ht="84.95" customHeight="1" thickTop="1" thickBot="1" x14ac:dyDescent="0.3">
      <c r="A20" s="32" t="s">
        <v>2295</v>
      </c>
      <c r="B20" s="44" t="s">
        <v>2321</v>
      </c>
      <c r="C20" s="33" t="s">
        <v>911</v>
      </c>
      <c r="D20" s="32" t="s">
        <v>911</v>
      </c>
      <c r="E20" s="32" t="s">
        <v>911</v>
      </c>
      <c r="F20" s="13" t="s">
        <v>1831</v>
      </c>
      <c r="G20" s="22">
        <v>66</v>
      </c>
      <c r="H20" s="19">
        <f t="shared" si="0"/>
        <v>7920</v>
      </c>
      <c r="I20" s="19">
        <f t="shared" si="1"/>
        <v>1584</v>
      </c>
      <c r="J20" s="23">
        <f t="shared" si="2"/>
        <v>9504</v>
      </c>
      <c r="K20" s="19" t="s">
        <v>8</v>
      </c>
    </row>
    <row r="21" spans="1:11" ht="84.95" customHeight="1" thickTop="1" x14ac:dyDescent="0.25">
      <c r="A21" s="28" t="s">
        <v>2322</v>
      </c>
      <c r="B21" s="24" t="s">
        <v>2323</v>
      </c>
      <c r="C21" s="24" t="s">
        <v>911</v>
      </c>
      <c r="D21" s="24" t="s">
        <v>911</v>
      </c>
      <c r="E21" s="24" t="s">
        <v>2254</v>
      </c>
      <c r="F21" s="13" t="s">
        <v>1831</v>
      </c>
      <c r="G21" s="26">
        <v>12</v>
      </c>
      <c r="H21" s="24">
        <f t="shared" si="0"/>
        <v>1440</v>
      </c>
      <c r="I21" s="24">
        <f t="shared" si="1"/>
        <v>288</v>
      </c>
      <c r="J21" s="27">
        <f t="shared" si="2"/>
        <v>1728</v>
      </c>
      <c r="K21" s="24" t="s">
        <v>8</v>
      </c>
    </row>
    <row r="22" spans="1:11" ht="84.95" customHeight="1" x14ac:dyDescent="0.25">
      <c r="A22" s="31" t="s">
        <v>2324</v>
      </c>
      <c r="B22" s="7" t="s">
        <v>2323</v>
      </c>
      <c r="C22" s="7" t="s">
        <v>911</v>
      </c>
      <c r="D22" s="7" t="s">
        <v>911</v>
      </c>
      <c r="E22" s="24" t="s">
        <v>2254</v>
      </c>
      <c r="F22" s="13" t="s">
        <v>1831</v>
      </c>
      <c r="G22" s="9">
        <v>20</v>
      </c>
      <c r="H22" s="7">
        <f t="shared" si="0"/>
        <v>2400</v>
      </c>
      <c r="I22" s="7">
        <f t="shared" si="1"/>
        <v>480</v>
      </c>
      <c r="J22" s="10">
        <f t="shared" si="2"/>
        <v>2880</v>
      </c>
      <c r="K22" s="7" t="s">
        <v>8</v>
      </c>
    </row>
    <row r="23" spans="1:11" ht="84.95" customHeight="1" thickBot="1" x14ac:dyDescent="0.3">
      <c r="A23" s="32" t="s">
        <v>2325</v>
      </c>
      <c r="B23" s="19" t="s">
        <v>2323</v>
      </c>
      <c r="C23" s="19" t="s">
        <v>911</v>
      </c>
      <c r="D23" s="19" t="s">
        <v>911</v>
      </c>
      <c r="E23" s="19" t="s">
        <v>2254</v>
      </c>
      <c r="F23" s="13" t="s">
        <v>1831</v>
      </c>
      <c r="G23" s="22">
        <v>34</v>
      </c>
      <c r="H23" s="19">
        <f t="shared" si="0"/>
        <v>4080</v>
      </c>
      <c r="I23" s="19">
        <f t="shared" si="1"/>
        <v>816</v>
      </c>
      <c r="J23" s="23">
        <f t="shared" si="2"/>
        <v>4896</v>
      </c>
      <c r="K23" s="19" t="s">
        <v>8</v>
      </c>
    </row>
    <row r="24" spans="1:11" ht="84.95" customHeight="1" thickTop="1" x14ac:dyDescent="0.25">
      <c r="A24" s="49" t="s">
        <v>2326</v>
      </c>
      <c r="B24" s="46" t="s">
        <v>2262</v>
      </c>
      <c r="C24" s="46" t="s">
        <v>911</v>
      </c>
      <c r="D24" s="46" t="s">
        <v>911</v>
      </c>
      <c r="E24" s="46" t="s">
        <v>2254</v>
      </c>
      <c r="F24" s="13" t="s">
        <v>1831</v>
      </c>
      <c r="G24" s="110">
        <v>10</v>
      </c>
      <c r="H24" s="46">
        <f t="shared" si="0"/>
        <v>1200</v>
      </c>
      <c r="I24" s="46">
        <f t="shared" si="1"/>
        <v>240</v>
      </c>
      <c r="J24" s="101">
        <f t="shared" si="2"/>
        <v>1440</v>
      </c>
      <c r="K24" s="46" t="s">
        <v>8</v>
      </c>
    </row>
    <row r="25" spans="1:11" ht="84.95" customHeight="1" x14ac:dyDescent="0.25">
      <c r="A25" s="31" t="s">
        <v>2327</v>
      </c>
      <c r="B25" s="7" t="s">
        <v>2262</v>
      </c>
      <c r="C25" s="7" t="s">
        <v>911</v>
      </c>
      <c r="D25" s="7" t="s">
        <v>911</v>
      </c>
      <c r="E25" s="7" t="s">
        <v>2254</v>
      </c>
      <c r="F25" s="13" t="s">
        <v>1831</v>
      </c>
      <c r="G25" s="9">
        <v>18</v>
      </c>
      <c r="H25" s="7">
        <f t="shared" si="0"/>
        <v>2160</v>
      </c>
      <c r="I25" s="7">
        <f t="shared" si="1"/>
        <v>432</v>
      </c>
      <c r="J25" s="10">
        <f t="shared" si="2"/>
        <v>2592</v>
      </c>
      <c r="K25" s="7" t="s">
        <v>8</v>
      </c>
    </row>
    <row r="26" spans="1:11" ht="84.95" customHeight="1" thickBot="1" x14ac:dyDescent="0.3">
      <c r="A26" s="32" t="s">
        <v>2328</v>
      </c>
      <c r="B26" s="19" t="s">
        <v>2262</v>
      </c>
      <c r="C26" s="19" t="s">
        <v>911</v>
      </c>
      <c r="D26" s="19" t="s">
        <v>911</v>
      </c>
      <c r="E26" s="19" t="s">
        <v>2254</v>
      </c>
      <c r="F26" s="13" t="s">
        <v>1831</v>
      </c>
      <c r="G26" s="22">
        <v>28</v>
      </c>
      <c r="H26" s="19">
        <f t="shared" si="0"/>
        <v>3360</v>
      </c>
      <c r="I26" s="19">
        <f t="shared" si="1"/>
        <v>672</v>
      </c>
      <c r="J26" s="23">
        <f t="shared" si="2"/>
        <v>4032</v>
      </c>
      <c r="K26" s="19" t="s">
        <v>8</v>
      </c>
    </row>
    <row r="27" spans="1:11" ht="84.95" customHeight="1" thickTop="1" x14ac:dyDescent="0.25">
      <c r="A27" s="28" t="s">
        <v>2329</v>
      </c>
      <c r="B27" s="28" t="s">
        <v>2266</v>
      </c>
      <c r="C27" s="24" t="s">
        <v>911</v>
      </c>
      <c r="D27" s="24" t="s">
        <v>911</v>
      </c>
      <c r="E27" s="24" t="s">
        <v>2254</v>
      </c>
      <c r="F27" s="13" t="s">
        <v>1831</v>
      </c>
      <c r="G27" s="26">
        <v>8</v>
      </c>
      <c r="H27" s="24">
        <f t="shared" si="0"/>
        <v>960</v>
      </c>
      <c r="I27" s="24">
        <f t="shared" si="1"/>
        <v>192</v>
      </c>
      <c r="J27" s="27">
        <f t="shared" si="2"/>
        <v>1152</v>
      </c>
      <c r="K27" s="24" t="s">
        <v>8</v>
      </c>
    </row>
    <row r="28" spans="1:11" ht="84.95" customHeight="1" x14ac:dyDescent="0.25">
      <c r="A28" s="31" t="s">
        <v>2330</v>
      </c>
      <c r="B28" s="31" t="s">
        <v>2266</v>
      </c>
      <c r="C28" s="7" t="s">
        <v>911</v>
      </c>
      <c r="D28" s="7" t="s">
        <v>911</v>
      </c>
      <c r="E28" s="7" t="s">
        <v>2254</v>
      </c>
      <c r="F28" s="13" t="s">
        <v>1831</v>
      </c>
      <c r="G28" s="9">
        <v>10</v>
      </c>
      <c r="H28" s="7">
        <f t="shared" si="0"/>
        <v>1200</v>
      </c>
      <c r="I28" s="7">
        <f t="shared" si="1"/>
        <v>240</v>
      </c>
      <c r="J28" s="10">
        <f t="shared" si="2"/>
        <v>1440</v>
      </c>
      <c r="K28" s="7" t="s">
        <v>8</v>
      </c>
    </row>
    <row r="29" spans="1:11" ht="84.95" customHeight="1" thickBot="1" x14ac:dyDescent="0.3">
      <c r="A29" s="32" t="s">
        <v>2331</v>
      </c>
      <c r="B29" s="32" t="s">
        <v>2266</v>
      </c>
      <c r="C29" s="19" t="s">
        <v>911</v>
      </c>
      <c r="D29" s="19" t="s">
        <v>911</v>
      </c>
      <c r="E29" s="19" t="s">
        <v>2254</v>
      </c>
      <c r="F29" s="13" t="s">
        <v>1831</v>
      </c>
      <c r="G29" s="22">
        <v>14</v>
      </c>
      <c r="H29" s="19">
        <f t="shared" si="0"/>
        <v>1680</v>
      </c>
      <c r="I29" s="19">
        <f t="shared" si="1"/>
        <v>336</v>
      </c>
      <c r="J29" s="23">
        <f t="shared" si="2"/>
        <v>2016</v>
      </c>
      <c r="K29" s="19" t="s">
        <v>8</v>
      </c>
    </row>
    <row r="30" spans="1:11" ht="84.95" customHeight="1" thickTop="1" x14ac:dyDescent="0.25">
      <c r="A30" s="28" t="s">
        <v>2332</v>
      </c>
      <c r="B30" s="28" t="s">
        <v>2323</v>
      </c>
      <c r="C30" s="24" t="s">
        <v>911</v>
      </c>
      <c r="D30" s="28" t="s">
        <v>911</v>
      </c>
      <c r="E30" s="24" t="s">
        <v>2333</v>
      </c>
      <c r="F30" s="13" t="s">
        <v>1831</v>
      </c>
      <c r="G30" s="26">
        <v>28</v>
      </c>
      <c r="H30" s="24">
        <f t="shared" si="0"/>
        <v>3360</v>
      </c>
      <c r="I30" s="24">
        <f t="shared" si="1"/>
        <v>672</v>
      </c>
      <c r="J30" s="27">
        <f t="shared" si="2"/>
        <v>4032</v>
      </c>
      <c r="K30" s="24" t="s">
        <v>8</v>
      </c>
    </row>
    <row r="31" spans="1:11" ht="84.95" customHeight="1" x14ac:dyDescent="0.25">
      <c r="A31" s="31" t="s">
        <v>2334</v>
      </c>
      <c r="B31" s="31" t="s">
        <v>2323</v>
      </c>
      <c r="C31" s="7" t="s">
        <v>911</v>
      </c>
      <c r="D31" s="7" t="s">
        <v>911</v>
      </c>
      <c r="E31" s="24" t="s">
        <v>2333</v>
      </c>
      <c r="F31" s="13" t="s">
        <v>1831</v>
      </c>
      <c r="G31" s="9">
        <v>36</v>
      </c>
      <c r="H31" s="7">
        <f t="shared" si="0"/>
        <v>4320</v>
      </c>
      <c r="I31" s="7">
        <f t="shared" si="1"/>
        <v>864</v>
      </c>
      <c r="J31" s="10">
        <f t="shared" si="2"/>
        <v>5184</v>
      </c>
      <c r="K31" s="7" t="s">
        <v>8</v>
      </c>
    </row>
    <row r="32" spans="1:11" ht="84.95" customHeight="1" thickBot="1" x14ac:dyDescent="0.3">
      <c r="A32" s="32" t="s">
        <v>2335</v>
      </c>
      <c r="B32" s="32" t="s">
        <v>2323</v>
      </c>
      <c r="C32" s="19" t="s">
        <v>911</v>
      </c>
      <c r="D32" s="32" t="s">
        <v>911</v>
      </c>
      <c r="E32" s="19" t="s">
        <v>2333</v>
      </c>
      <c r="F32" s="13" t="s">
        <v>1831</v>
      </c>
      <c r="G32" s="22">
        <v>46</v>
      </c>
      <c r="H32" s="19">
        <f t="shared" si="0"/>
        <v>5520</v>
      </c>
      <c r="I32" s="19">
        <f t="shared" si="1"/>
        <v>1104</v>
      </c>
      <c r="J32" s="23">
        <f t="shared" si="2"/>
        <v>6624</v>
      </c>
      <c r="K32" s="19" t="s">
        <v>8</v>
      </c>
    </row>
    <row r="33" spans="1:11" ht="84.95" customHeight="1" thickTop="1" x14ac:dyDescent="0.25">
      <c r="A33" s="28" t="s">
        <v>2336</v>
      </c>
      <c r="B33" s="28" t="s">
        <v>2262</v>
      </c>
      <c r="C33" s="24" t="s">
        <v>911</v>
      </c>
      <c r="D33" s="28" t="s">
        <v>911</v>
      </c>
      <c r="E33" s="24" t="s">
        <v>2333</v>
      </c>
      <c r="F33" s="13" t="s">
        <v>1831</v>
      </c>
      <c r="G33" s="26">
        <v>28</v>
      </c>
      <c r="H33" s="24">
        <f t="shared" si="0"/>
        <v>3360</v>
      </c>
      <c r="I33" s="24">
        <f t="shared" si="1"/>
        <v>672</v>
      </c>
      <c r="J33" s="27">
        <f t="shared" si="2"/>
        <v>4032</v>
      </c>
      <c r="K33" s="24" t="s">
        <v>8</v>
      </c>
    </row>
    <row r="34" spans="1:11" ht="84.95" customHeight="1" x14ac:dyDescent="0.25">
      <c r="A34" s="31" t="s">
        <v>2337</v>
      </c>
      <c r="B34" s="31" t="s">
        <v>2262</v>
      </c>
      <c r="C34" s="7" t="s">
        <v>911</v>
      </c>
      <c r="D34" s="7" t="s">
        <v>911</v>
      </c>
      <c r="E34" s="7" t="s">
        <v>2333</v>
      </c>
      <c r="F34" s="13" t="s">
        <v>1831</v>
      </c>
      <c r="G34" s="9">
        <v>40</v>
      </c>
      <c r="H34" s="7">
        <f t="shared" si="0"/>
        <v>4800</v>
      </c>
      <c r="I34" s="7">
        <f t="shared" si="1"/>
        <v>960</v>
      </c>
      <c r="J34" s="10">
        <f t="shared" si="2"/>
        <v>5760</v>
      </c>
      <c r="K34" s="7" t="s">
        <v>8</v>
      </c>
    </row>
    <row r="35" spans="1:11" ht="80.099999999999994" customHeight="1" thickBot="1" x14ac:dyDescent="0.3">
      <c r="A35" s="32" t="s">
        <v>2338</v>
      </c>
      <c r="B35" s="19" t="s">
        <v>2262</v>
      </c>
      <c r="C35" s="19" t="s">
        <v>911</v>
      </c>
      <c r="D35" s="19" t="s">
        <v>911</v>
      </c>
      <c r="E35" s="19" t="s">
        <v>2333</v>
      </c>
      <c r="F35" s="13" t="s">
        <v>1831</v>
      </c>
      <c r="G35" s="22">
        <v>52</v>
      </c>
      <c r="H35" s="19">
        <f t="shared" si="0"/>
        <v>6240</v>
      </c>
      <c r="I35" s="19">
        <f t="shared" si="1"/>
        <v>1248</v>
      </c>
      <c r="J35" s="23">
        <f t="shared" si="2"/>
        <v>7488</v>
      </c>
      <c r="K35" s="19" t="s">
        <v>8</v>
      </c>
    </row>
    <row r="36" spans="1:11" ht="80.099999999999994" customHeight="1" thickTop="1" x14ac:dyDescent="0.25">
      <c r="A36" s="28" t="s">
        <v>2339</v>
      </c>
      <c r="B36" s="24" t="s">
        <v>2266</v>
      </c>
      <c r="C36" s="24" t="s">
        <v>911</v>
      </c>
      <c r="D36" s="24" t="s">
        <v>911</v>
      </c>
      <c r="E36" s="24" t="s">
        <v>2333</v>
      </c>
      <c r="F36" s="13" t="s">
        <v>1831</v>
      </c>
      <c r="G36" s="26">
        <v>32</v>
      </c>
      <c r="H36" s="24">
        <f t="shared" si="0"/>
        <v>3840</v>
      </c>
      <c r="I36" s="24">
        <f t="shared" si="1"/>
        <v>768</v>
      </c>
      <c r="J36" s="27">
        <f t="shared" si="2"/>
        <v>4608</v>
      </c>
      <c r="K36" s="24" t="s">
        <v>8</v>
      </c>
    </row>
    <row r="37" spans="1:11" ht="80.099999999999994" customHeight="1" x14ac:dyDescent="0.25">
      <c r="A37" s="31" t="s">
        <v>2340</v>
      </c>
      <c r="B37" s="7" t="s">
        <v>2266</v>
      </c>
      <c r="C37" s="7" t="s">
        <v>911</v>
      </c>
      <c r="D37" s="7" t="s">
        <v>911</v>
      </c>
      <c r="E37" s="7" t="s">
        <v>2333</v>
      </c>
      <c r="F37" s="13" t="s">
        <v>1831</v>
      </c>
      <c r="G37" s="9">
        <v>42</v>
      </c>
      <c r="H37" s="7">
        <f>G37*120</f>
        <v>5040</v>
      </c>
      <c r="I37" s="7">
        <f t="shared" si="1"/>
        <v>1008</v>
      </c>
      <c r="J37" s="10">
        <f t="shared" si="2"/>
        <v>6048</v>
      </c>
      <c r="K37" s="7" t="s">
        <v>8</v>
      </c>
    </row>
    <row r="38" spans="1:11" ht="80.099999999999994" customHeight="1" x14ac:dyDescent="0.25">
      <c r="A38" s="31" t="s">
        <v>2341</v>
      </c>
      <c r="B38" s="7" t="s">
        <v>2266</v>
      </c>
      <c r="C38" s="7" t="s">
        <v>911</v>
      </c>
      <c r="D38" s="7" t="s">
        <v>911</v>
      </c>
      <c r="E38" s="7" t="s">
        <v>2333</v>
      </c>
      <c r="F38" s="13" t="s">
        <v>1831</v>
      </c>
      <c r="G38" s="9">
        <v>52</v>
      </c>
      <c r="H38" s="7">
        <f t="shared" si="0"/>
        <v>6240</v>
      </c>
      <c r="I38" s="7">
        <f t="shared" si="1"/>
        <v>1248</v>
      </c>
      <c r="J38" s="10">
        <f t="shared" si="2"/>
        <v>7488</v>
      </c>
      <c r="K38" s="7" t="s">
        <v>8</v>
      </c>
    </row>
    <row r="39" spans="1:11" ht="80.099999999999994" customHeight="1" x14ac:dyDescent="0.3">
      <c r="A39" s="102"/>
    </row>
    <row r="40" spans="1:11" ht="80.099999999999994" customHeight="1" x14ac:dyDescent="0.3">
      <c r="A40" s="102"/>
    </row>
    <row r="41" spans="1:11" ht="80.099999999999994" customHeight="1" x14ac:dyDescent="0.3">
      <c r="A41" s="102"/>
    </row>
    <row r="42" spans="1:11" ht="80.099999999999994" customHeight="1" x14ac:dyDescent="0.3">
      <c r="A42" s="102"/>
    </row>
    <row r="43" spans="1:11" ht="80.099999999999994" customHeight="1" x14ac:dyDescent="0.3">
      <c r="A43" s="102"/>
    </row>
    <row r="44" spans="1:11" ht="80.099999999999994" customHeight="1" x14ac:dyDescent="0.3">
      <c r="A44" s="102"/>
    </row>
    <row r="45" spans="1:11" ht="80.099999999999994" customHeight="1" x14ac:dyDescent="0.3">
      <c r="A45" s="102"/>
    </row>
    <row r="46" spans="1:11" ht="80.099999999999994" customHeight="1" x14ac:dyDescent="0.3">
      <c r="A46" s="102"/>
    </row>
    <row r="47" spans="1:11" ht="80.099999999999994" customHeight="1" x14ac:dyDescent="0.3">
      <c r="A47" s="102"/>
    </row>
    <row r="48" spans="1:11" ht="80.099999999999994" customHeight="1" x14ac:dyDescent="0.3">
      <c r="A48" s="102"/>
    </row>
    <row r="49" spans="1:1" ht="80.099999999999994" customHeight="1" x14ac:dyDescent="0.3">
      <c r="A49" s="102"/>
    </row>
    <row r="50" spans="1:1" ht="80.099999999999994" customHeight="1" x14ac:dyDescent="0.3">
      <c r="A50" s="102"/>
    </row>
    <row r="51" spans="1:1" ht="80.099999999999994" customHeight="1" x14ac:dyDescent="0.3">
      <c r="A51" s="102"/>
    </row>
    <row r="52" spans="1:1" ht="80.099999999999994" customHeight="1" x14ac:dyDescent="0.3">
      <c r="A52" s="102"/>
    </row>
    <row r="53" spans="1:1" ht="80.099999999999994" customHeight="1" x14ac:dyDescent="0.3">
      <c r="A53" s="102"/>
    </row>
    <row r="54" spans="1:1" ht="80.099999999999994" customHeight="1" x14ac:dyDescent="0.3">
      <c r="A54" s="102"/>
    </row>
    <row r="55" spans="1:1" ht="80.099999999999994" customHeight="1" x14ac:dyDescent="0.3">
      <c r="A55" s="102"/>
    </row>
    <row r="56" spans="1:1" ht="80.099999999999994" customHeight="1" x14ac:dyDescent="0.3">
      <c r="A56" s="102"/>
    </row>
    <row r="57" spans="1:1" ht="80.099999999999994" customHeight="1" x14ac:dyDescent="0.3">
      <c r="A57" s="102"/>
    </row>
    <row r="58" spans="1:1" ht="80.099999999999994" customHeight="1" x14ac:dyDescent="0.3">
      <c r="A58" s="102"/>
    </row>
    <row r="59" spans="1:1" ht="80.099999999999994" customHeight="1" x14ac:dyDescent="0.3">
      <c r="A59" s="102"/>
    </row>
    <row r="60" spans="1:1" ht="80.099999999999994" customHeight="1" x14ac:dyDescent="0.3">
      <c r="A60" s="102"/>
    </row>
    <row r="61" spans="1:1" ht="80.099999999999994" customHeight="1" x14ac:dyDescent="0.3">
      <c r="A61" s="102"/>
    </row>
    <row r="62" spans="1:1" ht="80.099999999999994" customHeight="1" x14ac:dyDescent="0.3">
      <c r="A62" s="102"/>
    </row>
  </sheetData>
  <sheetProtection algorithmName="SHA-512" hashValue="oVgxSzFkYDecrJspRrSMB4Tn9iO0hrgGqJTUDcRp3yVEBH8zg9Aa0U2cuz3BBF8AVUTTQ/ote06Y3belgILvmA==" saltValue="IEkwTIlrFlwpRVdS47IdkA==" spinCount="100000" sheet="1" objects="1" scenarios="1"/>
  <mergeCells count="2">
    <mergeCell ref="A1:K1"/>
    <mergeCell ref="A2:K2"/>
  </mergeCells>
  <dataValidations count="1">
    <dataValidation type="list" allowBlank="1" sqref="K4:K38">
      <formula1>"✅ Lager,⛔ Nema na stanju,⚠️ Na upit"</formula1>
    </dataValidation>
  </dataValidations>
  <hyperlinks>
    <hyperlink ref="A2:K2" location="'POCETNE KATEGORIJE'!A1" display="NAZAD NA POČETNI EKRA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7"/>
  <sheetViews>
    <sheetView workbookViewId="0">
      <pane ySplit="3" topLeftCell="A7" activePane="bottomLeft" state="frozen"/>
      <selection pane="bottomLeft" activeCell="A9" sqref="A9"/>
    </sheetView>
  </sheetViews>
  <sheetFormatPr defaultColWidth="19.42578125" defaultRowHeight="33" customHeight="1" x14ac:dyDescent="0.3"/>
  <cols>
    <col min="1" max="1" width="30" customWidth="1"/>
    <col min="2" max="2" width="24.28515625" style="1" customWidth="1"/>
    <col min="3" max="3" width="24.28515625" style="15" customWidth="1"/>
    <col min="4" max="5" width="24.28515625" style="115" customWidth="1"/>
    <col min="6" max="6" width="24.42578125" style="1" customWidth="1"/>
    <col min="7" max="7" width="17.85546875" style="116" customWidth="1"/>
    <col min="8" max="8" width="19" customWidth="1"/>
    <col min="9" max="10" width="19.42578125" customWidth="1"/>
    <col min="11" max="11" width="21.7109375" customWidth="1"/>
  </cols>
  <sheetData>
    <row r="1" spans="1:14" ht="70.5" customHeight="1" x14ac:dyDescent="1.05">
      <c r="A1" s="180" t="s">
        <v>2171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2172</v>
      </c>
      <c r="D3" s="6" t="s">
        <v>2173</v>
      </c>
      <c r="E3" s="6" t="s">
        <v>2174</v>
      </c>
      <c r="F3" s="5" t="s">
        <v>1794</v>
      </c>
      <c r="G3" s="5" t="s">
        <v>3</v>
      </c>
      <c r="H3" s="5" t="s">
        <v>4</v>
      </c>
      <c r="I3" s="5" t="s">
        <v>5</v>
      </c>
      <c r="J3" s="6" t="s">
        <v>6</v>
      </c>
      <c r="K3" s="6" t="s">
        <v>7</v>
      </c>
    </row>
    <row r="4" spans="1:14" ht="84.95" customHeight="1" x14ac:dyDescent="0.25">
      <c r="A4" s="31" t="s">
        <v>2175</v>
      </c>
      <c r="B4" s="31" t="s">
        <v>2176</v>
      </c>
      <c r="C4" s="13" t="s">
        <v>2177</v>
      </c>
      <c r="D4" s="31" t="s">
        <v>210</v>
      </c>
      <c r="E4" s="31" t="s">
        <v>2178</v>
      </c>
      <c r="F4" s="13" t="s">
        <v>1831</v>
      </c>
      <c r="G4" s="13">
        <v>250</v>
      </c>
      <c r="H4" s="7">
        <f>G4*120</f>
        <v>30000</v>
      </c>
      <c r="I4" s="7">
        <f>H4*0.2</f>
        <v>6000</v>
      </c>
      <c r="J4" s="10">
        <f>H4+I4</f>
        <v>36000</v>
      </c>
      <c r="K4" s="7" t="s">
        <v>8</v>
      </c>
    </row>
    <row r="5" spans="1:14" ht="84.95" customHeight="1" x14ac:dyDescent="0.25">
      <c r="A5" s="31" t="s">
        <v>2179</v>
      </c>
      <c r="B5" s="31" t="s">
        <v>2176</v>
      </c>
      <c r="C5" s="13" t="s">
        <v>2177</v>
      </c>
      <c r="D5" s="31" t="s">
        <v>210</v>
      </c>
      <c r="E5" s="31" t="s">
        <v>2180</v>
      </c>
      <c r="F5" s="13" t="s">
        <v>1831</v>
      </c>
      <c r="G5" s="9">
        <v>305</v>
      </c>
      <c r="H5" s="7">
        <f t="shared" ref="H5:H68" si="0">G5*120</f>
        <v>36600</v>
      </c>
      <c r="I5" s="7">
        <f t="shared" ref="I5:I68" si="1">H5*0.2</f>
        <v>7320</v>
      </c>
      <c r="J5" s="10">
        <f t="shared" ref="J5:J68" si="2">H5+I5</f>
        <v>43920</v>
      </c>
      <c r="K5" s="7" t="s">
        <v>8</v>
      </c>
    </row>
    <row r="6" spans="1:14" ht="84.95" customHeight="1" x14ac:dyDescent="0.25">
      <c r="A6" s="31" t="s">
        <v>2181</v>
      </c>
      <c r="B6" s="31" t="s">
        <v>2176</v>
      </c>
      <c r="C6" s="13" t="s">
        <v>2177</v>
      </c>
      <c r="D6" s="31" t="s">
        <v>210</v>
      </c>
      <c r="E6" s="31" t="s">
        <v>2182</v>
      </c>
      <c r="F6" s="13" t="s">
        <v>1831</v>
      </c>
      <c r="G6" s="9">
        <v>389</v>
      </c>
      <c r="H6" s="7">
        <f t="shared" si="0"/>
        <v>46680</v>
      </c>
      <c r="I6" s="7">
        <f t="shared" si="1"/>
        <v>9336</v>
      </c>
      <c r="J6" s="10">
        <f t="shared" si="2"/>
        <v>56016</v>
      </c>
      <c r="K6" s="7" t="s">
        <v>8</v>
      </c>
    </row>
    <row r="7" spans="1:14" ht="84.95" customHeight="1" thickBot="1" x14ac:dyDescent="0.3">
      <c r="A7" s="32" t="s">
        <v>2183</v>
      </c>
      <c r="B7" s="32" t="s">
        <v>2176</v>
      </c>
      <c r="C7" s="33" t="s">
        <v>2177</v>
      </c>
      <c r="D7" s="32" t="s">
        <v>210</v>
      </c>
      <c r="E7" s="32" t="s">
        <v>2184</v>
      </c>
      <c r="F7" s="13" t="s">
        <v>1831</v>
      </c>
      <c r="G7" s="22">
        <v>437</v>
      </c>
      <c r="H7" s="19">
        <f t="shared" si="0"/>
        <v>52440</v>
      </c>
      <c r="I7" s="19">
        <f t="shared" si="1"/>
        <v>10488</v>
      </c>
      <c r="J7" s="23">
        <f t="shared" si="2"/>
        <v>62928</v>
      </c>
      <c r="K7" s="19" t="s">
        <v>8</v>
      </c>
    </row>
    <row r="8" spans="1:14" ht="84.95" customHeight="1" thickTop="1" x14ac:dyDescent="0.25">
      <c r="A8" s="28" t="s">
        <v>2185</v>
      </c>
      <c r="B8" s="31" t="s">
        <v>2176</v>
      </c>
      <c r="C8" s="30" t="s">
        <v>2177</v>
      </c>
      <c r="D8" s="28" t="s">
        <v>2186</v>
      </c>
      <c r="E8" s="28" t="s">
        <v>2178</v>
      </c>
      <c r="F8" s="13" t="s">
        <v>1831</v>
      </c>
      <c r="G8" s="26">
        <v>223</v>
      </c>
      <c r="H8" s="24">
        <f t="shared" si="0"/>
        <v>26760</v>
      </c>
      <c r="I8" s="24">
        <f t="shared" si="1"/>
        <v>5352</v>
      </c>
      <c r="J8" s="27">
        <f t="shared" si="2"/>
        <v>32112</v>
      </c>
      <c r="K8" s="24" t="s">
        <v>8</v>
      </c>
    </row>
    <row r="9" spans="1:14" ht="84.95" customHeight="1" x14ac:dyDescent="0.25">
      <c r="A9" s="31" t="s">
        <v>2187</v>
      </c>
      <c r="B9" s="31" t="s">
        <v>2176</v>
      </c>
      <c r="C9" s="30" t="s">
        <v>2177</v>
      </c>
      <c r="D9" s="28" t="s">
        <v>2186</v>
      </c>
      <c r="E9" s="31" t="s">
        <v>2180</v>
      </c>
      <c r="F9" s="13" t="s">
        <v>1831</v>
      </c>
      <c r="G9" s="9">
        <v>277</v>
      </c>
      <c r="H9" s="7">
        <f t="shared" si="0"/>
        <v>33240</v>
      </c>
      <c r="I9" s="7">
        <f t="shared" si="1"/>
        <v>6648</v>
      </c>
      <c r="J9" s="10">
        <f t="shared" si="2"/>
        <v>39888</v>
      </c>
      <c r="K9" s="7" t="s">
        <v>8</v>
      </c>
    </row>
    <row r="10" spans="1:14" ht="84.95" customHeight="1" x14ac:dyDescent="0.25">
      <c r="A10" s="7" t="s">
        <v>2188</v>
      </c>
      <c r="B10" s="31" t="s">
        <v>2176</v>
      </c>
      <c r="C10" s="30" t="s">
        <v>2177</v>
      </c>
      <c r="D10" s="28" t="s">
        <v>2186</v>
      </c>
      <c r="E10" s="31" t="s">
        <v>2182</v>
      </c>
      <c r="F10" s="13" t="s">
        <v>1831</v>
      </c>
      <c r="G10" s="9">
        <v>357</v>
      </c>
      <c r="H10" s="7">
        <f t="shared" si="0"/>
        <v>42840</v>
      </c>
      <c r="I10" s="7">
        <f t="shared" si="1"/>
        <v>8568</v>
      </c>
      <c r="J10" s="10">
        <f t="shared" si="2"/>
        <v>51408</v>
      </c>
      <c r="K10" s="7" t="s">
        <v>8</v>
      </c>
    </row>
    <row r="11" spans="1:14" ht="84.95" customHeight="1" thickBot="1" x14ac:dyDescent="0.3">
      <c r="A11" s="19" t="s">
        <v>2189</v>
      </c>
      <c r="B11" s="32" t="s">
        <v>2190</v>
      </c>
      <c r="C11" s="33" t="s">
        <v>2177</v>
      </c>
      <c r="D11" s="32" t="s">
        <v>2186</v>
      </c>
      <c r="E11" s="19" t="s">
        <v>2184</v>
      </c>
      <c r="F11" s="13" t="s">
        <v>1831</v>
      </c>
      <c r="G11" s="22">
        <v>403</v>
      </c>
      <c r="H11" s="19">
        <f t="shared" si="0"/>
        <v>48360</v>
      </c>
      <c r="I11" s="19">
        <f t="shared" si="1"/>
        <v>9672</v>
      </c>
      <c r="J11" s="23">
        <f t="shared" si="2"/>
        <v>58032</v>
      </c>
      <c r="K11" s="19" t="s">
        <v>8</v>
      </c>
    </row>
    <row r="12" spans="1:14" ht="84.95" customHeight="1" thickTop="1" x14ac:dyDescent="0.25">
      <c r="A12" s="24" t="s">
        <v>2191</v>
      </c>
      <c r="B12" s="24" t="s">
        <v>2192</v>
      </c>
      <c r="C12" s="24" t="s">
        <v>2193</v>
      </c>
      <c r="D12" s="24" t="s">
        <v>911</v>
      </c>
      <c r="E12" s="24" t="s">
        <v>2194</v>
      </c>
      <c r="F12" s="13" t="s">
        <v>1831</v>
      </c>
      <c r="G12" s="26">
        <v>168</v>
      </c>
      <c r="H12" s="24">
        <f t="shared" si="0"/>
        <v>20160</v>
      </c>
      <c r="I12" s="24">
        <f t="shared" si="1"/>
        <v>4032</v>
      </c>
      <c r="J12" s="27">
        <f t="shared" si="2"/>
        <v>24192</v>
      </c>
      <c r="K12" s="24" t="s">
        <v>8</v>
      </c>
    </row>
    <row r="13" spans="1:14" ht="84.95" customHeight="1" x14ac:dyDescent="0.25">
      <c r="A13" s="46" t="s">
        <v>2195</v>
      </c>
      <c r="B13" s="46" t="s">
        <v>2192</v>
      </c>
      <c r="C13" s="39" t="s">
        <v>2193</v>
      </c>
      <c r="D13" s="46" t="s">
        <v>911</v>
      </c>
      <c r="E13" s="46" t="s">
        <v>2194</v>
      </c>
      <c r="F13" s="13" t="s">
        <v>1831</v>
      </c>
      <c r="G13" s="40">
        <v>269</v>
      </c>
      <c r="H13" s="39">
        <f t="shared" si="0"/>
        <v>32280</v>
      </c>
      <c r="I13" s="39">
        <f t="shared" si="1"/>
        <v>6456</v>
      </c>
      <c r="J13" s="41">
        <f t="shared" si="2"/>
        <v>38736</v>
      </c>
      <c r="K13" s="39" t="s">
        <v>8</v>
      </c>
    </row>
    <row r="14" spans="1:14" ht="84.95" customHeight="1" x14ac:dyDescent="0.25">
      <c r="A14" s="7" t="s">
        <v>2196</v>
      </c>
      <c r="B14" s="7" t="s">
        <v>2192</v>
      </c>
      <c r="C14" s="7" t="s">
        <v>2193</v>
      </c>
      <c r="D14" s="7" t="s">
        <v>911</v>
      </c>
      <c r="E14" s="7" t="s">
        <v>2197</v>
      </c>
      <c r="F14" s="13" t="s">
        <v>1831</v>
      </c>
      <c r="G14" s="9">
        <v>120</v>
      </c>
      <c r="H14" s="7">
        <f t="shared" si="0"/>
        <v>14400</v>
      </c>
      <c r="I14" s="7">
        <f t="shared" si="1"/>
        <v>2880</v>
      </c>
      <c r="J14" s="10">
        <f t="shared" si="2"/>
        <v>17280</v>
      </c>
      <c r="K14" s="7" t="s">
        <v>8</v>
      </c>
    </row>
    <row r="15" spans="1:14" ht="84.95" customHeight="1" x14ac:dyDescent="0.25">
      <c r="A15" s="39" t="s">
        <v>2198</v>
      </c>
      <c r="B15" s="46" t="s">
        <v>2192</v>
      </c>
      <c r="C15" s="39" t="s">
        <v>2193</v>
      </c>
      <c r="D15" s="46" t="s">
        <v>911</v>
      </c>
      <c r="E15" s="46" t="s">
        <v>2197</v>
      </c>
      <c r="F15" s="13" t="s">
        <v>1831</v>
      </c>
      <c r="G15" s="40">
        <v>173</v>
      </c>
      <c r="H15" s="39">
        <f t="shared" si="0"/>
        <v>20760</v>
      </c>
      <c r="I15" s="39">
        <f t="shared" si="1"/>
        <v>4152</v>
      </c>
      <c r="J15" s="41">
        <f t="shared" si="2"/>
        <v>24912</v>
      </c>
      <c r="K15" s="39" t="s">
        <v>8</v>
      </c>
    </row>
    <row r="16" spans="1:14" ht="84.95" customHeight="1" x14ac:dyDescent="0.25">
      <c r="A16" s="7" t="s">
        <v>2199</v>
      </c>
      <c r="B16" s="7" t="s">
        <v>2192</v>
      </c>
      <c r="C16" s="7" t="s">
        <v>2193</v>
      </c>
      <c r="D16" s="7" t="s">
        <v>911</v>
      </c>
      <c r="E16" s="7" t="s">
        <v>2200</v>
      </c>
      <c r="F16" s="13" t="s">
        <v>1831</v>
      </c>
      <c r="G16" s="9">
        <v>122</v>
      </c>
      <c r="H16" s="7">
        <f t="shared" si="0"/>
        <v>14640</v>
      </c>
      <c r="I16" s="7">
        <f t="shared" si="1"/>
        <v>2928</v>
      </c>
      <c r="J16" s="10">
        <f t="shared" si="2"/>
        <v>17568</v>
      </c>
      <c r="K16" s="7" t="s">
        <v>8</v>
      </c>
    </row>
    <row r="17" spans="1:11" ht="84.95" customHeight="1" thickBot="1" x14ac:dyDescent="0.3">
      <c r="A17" s="19" t="s">
        <v>2201</v>
      </c>
      <c r="B17" s="19" t="s">
        <v>2192</v>
      </c>
      <c r="C17" s="19" t="s">
        <v>2193</v>
      </c>
      <c r="D17" s="19" t="s">
        <v>911</v>
      </c>
      <c r="E17" s="19" t="s">
        <v>2200</v>
      </c>
      <c r="F17" s="13" t="s">
        <v>1831</v>
      </c>
      <c r="G17" s="22">
        <v>175</v>
      </c>
      <c r="H17" s="19">
        <f t="shared" si="0"/>
        <v>21000</v>
      </c>
      <c r="I17" s="19">
        <f t="shared" si="1"/>
        <v>4200</v>
      </c>
      <c r="J17" s="23">
        <f t="shared" si="2"/>
        <v>25200</v>
      </c>
      <c r="K17" s="19" t="s">
        <v>8</v>
      </c>
    </row>
    <row r="18" spans="1:11" ht="84.95" customHeight="1" thickTop="1" x14ac:dyDescent="0.25">
      <c r="A18" s="24" t="s">
        <v>2202</v>
      </c>
      <c r="B18" s="7" t="s">
        <v>2192</v>
      </c>
      <c r="C18" s="7" t="s">
        <v>2193</v>
      </c>
      <c r="D18" s="7" t="s">
        <v>911</v>
      </c>
      <c r="E18" s="24" t="s">
        <v>2203</v>
      </c>
      <c r="F18" s="13" t="s">
        <v>1831</v>
      </c>
      <c r="G18" s="26">
        <v>143</v>
      </c>
      <c r="H18" s="24">
        <f t="shared" si="0"/>
        <v>17160</v>
      </c>
      <c r="I18" s="24">
        <f t="shared" si="1"/>
        <v>3432</v>
      </c>
      <c r="J18" s="27">
        <f t="shared" si="2"/>
        <v>20592</v>
      </c>
      <c r="K18" s="24" t="s">
        <v>8</v>
      </c>
    </row>
    <row r="19" spans="1:11" ht="84.95" customHeight="1" thickBot="1" x14ac:dyDescent="0.3">
      <c r="A19" s="19" t="s">
        <v>2204</v>
      </c>
      <c r="B19" s="19" t="s">
        <v>2192</v>
      </c>
      <c r="C19" s="19" t="s">
        <v>2193</v>
      </c>
      <c r="D19" s="19" t="s">
        <v>911</v>
      </c>
      <c r="E19" s="39" t="s">
        <v>2203</v>
      </c>
      <c r="F19" s="13" t="s">
        <v>1831</v>
      </c>
      <c r="G19" s="22">
        <v>194</v>
      </c>
      <c r="H19" s="19">
        <f t="shared" si="0"/>
        <v>23280</v>
      </c>
      <c r="I19" s="19">
        <f t="shared" si="1"/>
        <v>4656</v>
      </c>
      <c r="J19" s="23">
        <f t="shared" si="2"/>
        <v>27936</v>
      </c>
      <c r="K19" s="19" t="s">
        <v>8</v>
      </c>
    </row>
    <row r="20" spans="1:11" ht="84.95" customHeight="1" thickTop="1" x14ac:dyDescent="0.25">
      <c r="A20" s="49" t="s">
        <v>2205</v>
      </c>
      <c r="B20" s="7" t="s">
        <v>2192</v>
      </c>
      <c r="C20" s="7" t="s">
        <v>2193</v>
      </c>
      <c r="D20" s="7" t="s">
        <v>911</v>
      </c>
      <c r="E20" s="7" t="s">
        <v>2206</v>
      </c>
      <c r="F20" s="13" t="s">
        <v>1831</v>
      </c>
      <c r="G20" s="110">
        <v>288</v>
      </c>
      <c r="H20" s="46">
        <f t="shared" si="0"/>
        <v>34560</v>
      </c>
      <c r="I20" s="46">
        <f t="shared" si="1"/>
        <v>6912</v>
      </c>
      <c r="J20" s="101">
        <f t="shared" si="2"/>
        <v>41472</v>
      </c>
      <c r="K20" s="46" t="s">
        <v>8</v>
      </c>
    </row>
    <row r="21" spans="1:11" ht="84.95" customHeight="1" thickBot="1" x14ac:dyDescent="0.3">
      <c r="A21" s="32" t="s">
        <v>2207</v>
      </c>
      <c r="B21" s="19" t="s">
        <v>2192</v>
      </c>
      <c r="C21" s="19" t="s">
        <v>2193</v>
      </c>
      <c r="D21" s="19" t="s">
        <v>911</v>
      </c>
      <c r="E21" s="19" t="s">
        <v>2206</v>
      </c>
      <c r="F21" s="13" t="s">
        <v>1831</v>
      </c>
      <c r="G21" s="22">
        <v>396</v>
      </c>
      <c r="H21" s="19">
        <f t="shared" si="0"/>
        <v>47520</v>
      </c>
      <c r="I21" s="19">
        <f t="shared" si="1"/>
        <v>9504</v>
      </c>
      <c r="J21" s="23">
        <f t="shared" si="2"/>
        <v>57024</v>
      </c>
      <c r="K21" s="19" t="s">
        <v>8</v>
      </c>
    </row>
    <row r="22" spans="1:11" ht="84.95" customHeight="1" thickTop="1" x14ac:dyDescent="0.25">
      <c r="A22" s="28" t="s">
        <v>2208</v>
      </c>
      <c r="B22" s="24" t="s">
        <v>2192</v>
      </c>
      <c r="C22" s="24" t="s">
        <v>2193</v>
      </c>
      <c r="D22" s="24" t="s">
        <v>911</v>
      </c>
      <c r="E22" s="24" t="s">
        <v>2182</v>
      </c>
      <c r="F22" s="13" t="s">
        <v>1831</v>
      </c>
      <c r="G22" s="26">
        <v>324</v>
      </c>
      <c r="H22" s="24">
        <f t="shared" si="0"/>
        <v>38880</v>
      </c>
      <c r="I22" s="24">
        <f t="shared" si="1"/>
        <v>7776</v>
      </c>
      <c r="J22" s="27">
        <f t="shared" si="2"/>
        <v>46656</v>
      </c>
      <c r="K22" s="24" t="s">
        <v>8</v>
      </c>
    </row>
    <row r="23" spans="1:11" ht="84.95" customHeight="1" x14ac:dyDescent="0.25">
      <c r="A23" s="31" t="s">
        <v>2209</v>
      </c>
      <c r="B23" s="7" t="s">
        <v>2192</v>
      </c>
      <c r="C23" s="7" t="s">
        <v>2193</v>
      </c>
      <c r="D23" s="7" t="s">
        <v>911</v>
      </c>
      <c r="E23" s="7" t="s">
        <v>2182</v>
      </c>
      <c r="F23" s="13" t="s">
        <v>1831</v>
      </c>
      <c r="G23" s="9">
        <v>432</v>
      </c>
      <c r="H23" s="7">
        <f t="shared" si="0"/>
        <v>51840</v>
      </c>
      <c r="I23" s="7">
        <f t="shared" si="1"/>
        <v>10368</v>
      </c>
      <c r="J23" s="10">
        <f t="shared" si="2"/>
        <v>62208</v>
      </c>
      <c r="K23" s="7" t="s">
        <v>8</v>
      </c>
    </row>
    <row r="24" spans="1:11" ht="84.95" customHeight="1" x14ac:dyDescent="0.25">
      <c r="A24" s="31" t="s">
        <v>2210</v>
      </c>
      <c r="B24" s="7" t="s">
        <v>2192</v>
      </c>
      <c r="C24" s="7" t="s">
        <v>2193</v>
      </c>
      <c r="D24" s="7" t="s">
        <v>911</v>
      </c>
      <c r="E24" s="7" t="s">
        <v>2184</v>
      </c>
      <c r="F24" s="13" t="s">
        <v>1831</v>
      </c>
      <c r="G24" s="9">
        <v>368</v>
      </c>
      <c r="H24" s="7">
        <f t="shared" si="0"/>
        <v>44160</v>
      </c>
      <c r="I24" s="7">
        <f t="shared" si="1"/>
        <v>8832</v>
      </c>
      <c r="J24" s="10">
        <f t="shared" si="2"/>
        <v>52992</v>
      </c>
      <c r="K24" s="7" t="s">
        <v>8</v>
      </c>
    </row>
    <row r="25" spans="1:11" ht="84.95" customHeight="1" thickBot="1" x14ac:dyDescent="0.3">
      <c r="A25" s="32" t="s">
        <v>2211</v>
      </c>
      <c r="B25" s="19" t="s">
        <v>2192</v>
      </c>
      <c r="C25" s="19" t="s">
        <v>2193</v>
      </c>
      <c r="D25" s="19" t="s">
        <v>911</v>
      </c>
      <c r="E25" s="19" t="s">
        <v>2184</v>
      </c>
      <c r="F25" s="13" t="s">
        <v>1831</v>
      </c>
      <c r="G25" s="22">
        <v>476</v>
      </c>
      <c r="H25" s="19">
        <f t="shared" si="0"/>
        <v>57120</v>
      </c>
      <c r="I25" s="19">
        <f t="shared" si="1"/>
        <v>11424</v>
      </c>
      <c r="J25" s="23">
        <f t="shared" si="2"/>
        <v>68544</v>
      </c>
      <c r="K25" s="19" t="s">
        <v>8</v>
      </c>
    </row>
    <row r="26" spans="1:11" ht="84.95" customHeight="1" thickTop="1" x14ac:dyDescent="0.25">
      <c r="A26" s="28" t="s">
        <v>2212</v>
      </c>
      <c r="B26" s="28" t="s">
        <v>2176</v>
      </c>
      <c r="C26" s="24" t="s">
        <v>2213</v>
      </c>
      <c r="D26" s="24" t="s">
        <v>210</v>
      </c>
      <c r="E26" s="24" t="s">
        <v>2214</v>
      </c>
      <c r="F26" s="13" t="s">
        <v>1831</v>
      </c>
      <c r="G26" s="26">
        <v>441</v>
      </c>
      <c r="H26" s="24">
        <f t="shared" si="0"/>
        <v>52920</v>
      </c>
      <c r="I26" s="24">
        <f t="shared" si="1"/>
        <v>10584</v>
      </c>
      <c r="J26" s="27">
        <f t="shared" si="2"/>
        <v>63504</v>
      </c>
      <c r="K26" s="24" t="s">
        <v>8</v>
      </c>
    </row>
    <row r="27" spans="1:11" ht="84.95" customHeight="1" x14ac:dyDescent="0.25">
      <c r="A27" s="31" t="s">
        <v>2215</v>
      </c>
      <c r="B27" s="31" t="s">
        <v>2176</v>
      </c>
      <c r="C27" s="7" t="s">
        <v>2213</v>
      </c>
      <c r="D27" s="7" t="s">
        <v>210</v>
      </c>
      <c r="E27" s="7" t="s">
        <v>2216</v>
      </c>
      <c r="F27" s="13" t="s">
        <v>1831</v>
      </c>
      <c r="G27" s="9">
        <v>462</v>
      </c>
      <c r="H27" s="7">
        <f t="shared" si="0"/>
        <v>55440</v>
      </c>
      <c r="I27" s="7">
        <f t="shared" si="1"/>
        <v>11088</v>
      </c>
      <c r="J27" s="10">
        <f t="shared" si="2"/>
        <v>66528</v>
      </c>
      <c r="K27" s="7" t="s">
        <v>8</v>
      </c>
    </row>
    <row r="28" spans="1:11" ht="84.95" customHeight="1" x14ac:dyDescent="0.25">
      <c r="A28" s="31" t="s">
        <v>2217</v>
      </c>
      <c r="B28" s="31" t="s">
        <v>2176</v>
      </c>
      <c r="C28" s="7" t="s">
        <v>2213</v>
      </c>
      <c r="D28" s="7" t="s">
        <v>210</v>
      </c>
      <c r="E28" s="7" t="s">
        <v>2218</v>
      </c>
      <c r="F28" s="13" t="s">
        <v>1831</v>
      </c>
      <c r="G28" s="9">
        <v>542</v>
      </c>
      <c r="H28" s="7">
        <f t="shared" si="0"/>
        <v>65040</v>
      </c>
      <c r="I28" s="7">
        <f t="shared" si="1"/>
        <v>13008</v>
      </c>
      <c r="J28" s="10">
        <f t="shared" si="2"/>
        <v>78048</v>
      </c>
      <c r="K28" s="7" t="s">
        <v>8</v>
      </c>
    </row>
    <row r="29" spans="1:11" ht="84.95" customHeight="1" x14ac:dyDescent="0.25">
      <c r="A29" s="31" t="s">
        <v>2219</v>
      </c>
      <c r="B29" s="31" t="s">
        <v>2176</v>
      </c>
      <c r="C29" s="7" t="s">
        <v>2213</v>
      </c>
      <c r="D29" s="7" t="s">
        <v>210</v>
      </c>
      <c r="E29" s="7" t="s">
        <v>2220</v>
      </c>
      <c r="F29" s="13" t="s">
        <v>1831</v>
      </c>
      <c r="G29" s="9">
        <v>846</v>
      </c>
      <c r="H29" s="7">
        <f t="shared" si="0"/>
        <v>101520</v>
      </c>
      <c r="I29" s="7">
        <f t="shared" si="1"/>
        <v>20304</v>
      </c>
      <c r="J29" s="10">
        <f t="shared" si="2"/>
        <v>121824</v>
      </c>
      <c r="K29" s="7" t="s">
        <v>8</v>
      </c>
    </row>
    <row r="30" spans="1:11" ht="84.95" customHeight="1" thickBot="1" x14ac:dyDescent="0.3">
      <c r="A30" s="32" t="s">
        <v>2221</v>
      </c>
      <c r="B30" s="32" t="s">
        <v>2176</v>
      </c>
      <c r="C30" s="19" t="s">
        <v>2213</v>
      </c>
      <c r="D30" s="19" t="s">
        <v>210</v>
      </c>
      <c r="E30" s="19" t="s">
        <v>2222</v>
      </c>
      <c r="F30" s="13" t="s">
        <v>1831</v>
      </c>
      <c r="G30" s="22">
        <v>1620</v>
      </c>
      <c r="H30" s="19">
        <f t="shared" si="0"/>
        <v>194400</v>
      </c>
      <c r="I30" s="19">
        <f t="shared" si="1"/>
        <v>38880</v>
      </c>
      <c r="J30" s="23">
        <f t="shared" si="2"/>
        <v>233280</v>
      </c>
      <c r="K30" s="19" t="s">
        <v>8</v>
      </c>
    </row>
    <row r="31" spans="1:11" ht="84.95" customHeight="1" thickTop="1" x14ac:dyDescent="0.25">
      <c r="A31" s="28" t="s">
        <v>2223</v>
      </c>
      <c r="B31" s="28" t="s">
        <v>2176</v>
      </c>
      <c r="C31" s="24" t="s">
        <v>2213</v>
      </c>
      <c r="D31" s="28" t="s">
        <v>2186</v>
      </c>
      <c r="E31" s="24" t="s">
        <v>2214</v>
      </c>
      <c r="F31" s="13" t="s">
        <v>1831</v>
      </c>
      <c r="G31" s="26">
        <v>422</v>
      </c>
      <c r="H31" s="24">
        <f t="shared" si="0"/>
        <v>50640</v>
      </c>
      <c r="I31" s="24">
        <f t="shared" si="1"/>
        <v>10128</v>
      </c>
      <c r="J31" s="27">
        <f t="shared" si="2"/>
        <v>60768</v>
      </c>
      <c r="K31" s="24" t="s">
        <v>8</v>
      </c>
    </row>
    <row r="32" spans="1:11" ht="84.95" customHeight="1" x14ac:dyDescent="0.25">
      <c r="A32" s="31" t="s">
        <v>2224</v>
      </c>
      <c r="B32" s="31" t="s">
        <v>2176</v>
      </c>
      <c r="C32" s="7" t="s">
        <v>2213</v>
      </c>
      <c r="D32" s="31" t="s">
        <v>2186</v>
      </c>
      <c r="E32" s="7" t="s">
        <v>2225</v>
      </c>
      <c r="F32" s="13" t="s">
        <v>1831</v>
      </c>
      <c r="G32" s="9">
        <v>441</v>
      </c>
      <c r="H32" s="7">
        <f t="shared" si="0"/>
        <v>52920</v>
      </c>
      <c r="I32" s="7">
        <f t="shared" si="1"/>
        <v>10584</v>
      </c>
      <c r="J32" s="10">
        <f t="shared" si="2"/>
        <v>63504</v>
      </c>
      <c r="K32" s="7" t="s">
        <v>8</v>
      </c>
    </row>
    <row r="33" spans="1:11" ht="84.95" customHeight="1" x14ac:dyDescent="0.25">
      <c r="A33" s="31" t="s">
        <v>2226</v>
      </c>
      <c r="B33" s="31" t="s">
        <v>2176</v>
      </c>
      <c r="C33" s="7" t="s">
        <v>2213</v>
      </c>
      <c r="D33" s="31" t="s">
        <v>2186</v>
      </c>
      <c r="E33" s="7" t="s">
        <v>2227</v>
      </c>
      <c r="F33" s="13" t="s">
        <v>1831</v>
      </c>
      <c r="G33" s="9">
        <v>521</v>
      </c>
      <c r="H33" s="7">
        <f t="shared" si="0"/>
        <v>62520</v>
      </c>
      <c r="I33" s="7">
        <f t="shared" si="1"/>
        <v>12504</v>
      </c>
      <c r="J33" s="10">
        <f t="shared" si="2"/>
        <v>75024</v>
      </c>
      <c r="K33" s="7" t="s">
        <v>8</v>
      </c>
    </row>
    <row r="34" spans="1:11" ht="84.95" customHeight="1" x14ac:dyDescent="0.25">
      <c r="A34" s="31" t="s">
        <v>2228</v>
      </c>
      <c r="B34" s="31" t="s">
        <v>2176</v>
      </c>
      <c r="C34" s="7" t="s">
        <v>2213</v>
      </c>
      <c r="D34" s="31" t="s">
        <v>2186</v>
      </c>
      <c r="E34" s="7" t="s">
        <v>2229</v>
      </c>
      <c r="F34" s="13" t="s">
        <v>1831</v>
      </c>
      <c r="G34" s="9">
        <v>800</v>
      </c>
      <c r="H34" s="7">
        <f t="shared" si="0"/>
        <v>96000</v>
      </c>
      <c r="I34" s="7">
        <f t="shared" si="1"/>
        <v>19200</v>
      </c>
      <c r="J34" s="10">
        <f t="shared" si="2"/>
        <v>115200</v>
      </c>
      <c r="K34" s="7" t="s">
        <v>8</v>
      </c>
    </row>
    <row r="35" spans="1:11" ht="84.95" customHeight="1" thickBot="1" x14ac:dyDescent="0.3">
      <c r="A35" s="32" t="s">
        <v>2230</v>
      </c>
      <c r="B35" s="32" t="s">
        <v>2176</v>
      </c>
      <c r="C35" s="19" t="s">
        <v>2213</v>
      </c>
      <c r="D35" s="32" t="s">
        <v>2186</v>
      </c>
      <c r="E35" s="19" t="s">
        <v>2231</v>
      </c>
      <c r="F35" s="13" t="s">
        <v>1831</v>
      </c>
      <c r="G35" s="22">
        <v>1478</v>
      </c>
      <c r="H35" s="19">
        <f t="shared" si="0"/>
        <v>177360</v>
      </c>
      <c r="I35" s="19">
        <f t="shared" si="1"/>
        <v>35472</v>
      </c>
      <c r="J35" s="23">
        <f t="shared" si="2"/>
        <v>212832</v>
      </c>
      <c r="K35" s="19" t="s">
        <v>8</v>
      </c>
    </row>
    <row r="36" spans="1:11" ht="80.099999999999994" customHeight="1" thickTop="1" x14ac:dyDescent="0.25">
      <c r="A36" s="49" t="s">
        <v>2232</v>
      </c>
      <c r="B36" s="46" t="s">
        <v>2192</v>
      </c>
      <c r="C36" s="46" t="s">
        <v>2233</v>
      </c>
      <c r="D36" s="46" t="s">
        <v>911</v>
      </c>
      <c r="E36" s="46" t="s">
        <v>2200</v>
      </c>
      <c r="F36" s="13" t="s">
        <v>1831</v>
      </c>
      <c r="G36" s="110">
        <v>120</v>
      </c>
      <c r="H36" s="46">
        <f t="shared" si="0"/>
        <v>14400</v>
      </c>
      <c r="I36" s="46">
        <f t="shared" si="1"/>
        <v>2880</v>
      </c>
      <c r="J36" s="101">
        <f t="shared" si="2"/>
        <v>17280</v>
      </c>
      <c r="K36" s="46" t="s">
        <v>8</v>
      </c>
    </row>
    <row r="37" spans="1:11" ht="80.099999999999994" customHeight="1" x14ac:dyDescent="0.25">
      <c r="A37" s="31" t="s">
        <v>2234</v>
      </c>
      <c r="B37" s="7" t="s">
        <v>2192</v>
      </c>
      <c r="C37" s="7" t="s">
        <v>2233</v>
      </c>
      <c r="D37" s="7" t="s">
        <v>911</v>
      </c>
      <c r="E37" s="7" t="s">
        <v>2200</v>
      </c>
      <c r="F37" s="13" t="s">
        <v>1831</v>
      </c>
      <c r="G37" s="9">
        <v>173</v>
      </c>
      <c r="H37" s="7">
        <f t="shared" si="0"/>
        <v>20760</v>
      </c>
      <c r="I37" s="7">
        <f t="shared" si="1"/>
        <v>4152</v>
      </c>
      <c r="J37" s="10">
        <f t="shared" si="2"/>
        <v>24912</v>
      </c>
      <c r="K37" s="7" t="s">
        <v>8</v>
      </c>
    </row>
    <row r="38" spans="1:11" ht="80.099999999999994" customHeight="1" x14ac:dyDescent="0.25">
      <c r="A38" s="31" t="s">
        <v>2235</v>
      </c>
      <c r="B38" s="7" t="s">
        <v>2192</v>
      </c>
      <c r="C38" s="7" t="s">
        <v>2233</v>
      </c>
      <c r="D38" s="7" t="s">
        <v>911</v>
      </c>
      <c r="E38" s="7" t="s">
        <v>2203</v>
      </c>
      <c r="F38" s="13" t="s">
        <v>1831</v>
      </c>
      <c r="G38" s="9">
        <v>138</v>
      </c>
      <c r="H38" s="7">
        <f>G38*120</f>
        <v>16560</v>
      </c>
      <c r="I38" s="7">
        <f t="shared" si="1"/>
        <v>3312</v>
      </c>
      <c r="J38" s="10">
        <f t="shared" si="2"/>
        <v>19872</v>
      </c>
      <c r="K38" s="7" t="s">
        <v>8</v>
      </c>
    </row>
    <row r="39" spans="1:11" ht="80.099999999999994" customHeight="1" x14ac:dyDescent="0.25">
      <c r="A39" s="31" t="s">
        <v>2236</v>
      </c>
      <c r="B39" s="7" t="s">
        <v>2192</v>
      </c>
      <c r="C39" s="7" t="s">
        <v>2233</v>
      </c>
      <c r="D39" s="7" t="s">
        <v>911</v>
      </c>
      <c r="E39" s="7" t="s">
        <v>2203</v>
      </c>
      <c r="F39" s="13" t="s">
        <v>1831</v>
      </c>
      <c r="G39" s="9">
        <v>191</v>
      </c>
      <c r="H39" s="7">
        <f t="shared" si="0"/>
        <v>22920</v>
      </c>
      <c r="I39" s="7">
        <f t="shared" si="1"/>
        <v>4584</v>
      </c>
      <c r="J39" s="10">
        <f t="shared" si="2"/>
        <v>27504</v>
      </c>
      <c r="K39" s="7" t="s">
        <v>8</v>
      </c>
    </row>
    <row r="40" spans="1:11" ht="80.099999999999994" customHeight="1" x14ac:dyDescent="0.25">
      <c r="A40" s="31" t="s">
        <v>2237</v>
      </c>
      <c r="B40" s="7" t="s">
        <v>2192</v>
      </c>
      <c r="C40" s="7" t="s">
        <v>2233</v>
      </c>
      <c r="D40" s="7" t="s">
        <v>911</v>
      </c>
      <c r="E40" s="7" t="s">
        <v>2206</v>
      </c>
      <c r="F40" s="13" t="s">
        <v>1831</v>
      </c>
      <c r="G40" s="9">
        <v>299</v>
      </c>
      <c r="H40" s="7">
        <f t="shared" si="0"/>
        <v>35880</v>
      </c>
      <c r="I40" s="7">
        <f t="shared" si="1"/>
        <v>7176</v>
      </c>
      <c r="J40" s="10">
        <f t="shared" si="2"/>
        <v>43056</v>
      </c>
      <c r="K40" s="7" t="s">
        <v>8</v>
      </c>
    </row>
    <row r="41" spans="1:11" ht="80.099999999999994" customHeight="1" x14ac:dyDescent="0.25">
      <c r="A41" s="31" t="s">
        <v>2238</v>
      </c>
      <c r="B41" s="7" t="s">
        <v>2192</v>
      </c>
      <c r="C41" s="7" t="s">
        <v>2233</v>
      </c>
      <c r="D41" s="7" t="s">
        <v>911</v>
      </c>
      <c r="E41" s="7" t="s">
        <v>2206</v>
      </c>
      <c r="F41" s="13" t="s">
        <v>1831</v>
      </c>
      <c r="G41" s="9">
        <v>407</v>
      </c>
      <c r="H41" s="7">
        <f t="shared" si="0"/>
        <v>48840</v>
      </c>
      <c r="I41" s="7">
        <f t="shared" si="1"/>
        <v>9768</v>
      </c>
      <c r="J41" s="10">
        <f t="shared" si="2"/>
        <v>58608</v>
      </c>
      <c r="K41" s="7" t="s">
        <v>8</v>
      </c>
    </row>
    <row r="42" spans="1:11" ht="80.099999999999994" customHeight="1" x14ac:dyDescent="0.25">
      <c r="A42" s="31" t="s">
        <v>2239</v>
      </c>
      <c r="B42" s="7" t="s">
        <v>2192</v>
      </c>
      <c r="C42" s="7" t="s">
        <v>2233</v>
      </c>
      <c r="D42" s="7" t="s">
        <v>911</v>
      </c>
      <c r="E42" s="7" t="s">
        <v>2184</v>
      </c>
      <c r="F42" s="13" t="s">
        <v>1831</v>
      </c>
      <c r="G42" s="9">
        <v>352</v>
      </c>
      <c r="H42" s="7">
        <f t="shared" si="0"/>
        <v>42240</v>
      </c>
      <c r="I42" s="7">
        <f t="shared" si="1"/>
        <v>8448</v>
      </c>
      <c r="J42" s="10">
        <f t="shared" si="2"/>
        <v>50688</v>
      </c>
      <c r="K42" s="7" t="s">
        <v>8</v>
      </c>
    </row>
    <row r="43" spans="1:11" ht="80.099999999999994" customHeight="1" thickBot="1" x14ac:dyDescent="0.3">
      <c r="A43" s="32" t="s">
        <v>2240</v>
      </c>
      <c r="B43" s="19" t="s">
        <v>2192</v>
      </c>
      <c r="C43" s="19" t="s">
        <v>2233</v>
      </c>
      <c r="D43" s="19" t="s">
        <v>911</v>
      </c>
      <c r="E43" s="19" t="s">
        <v>2184</v>
      </c>
      <c r="F43" s="13" t="s">
        <v>1831</v>
      </c>
      <c r="G43" s="22">
        <v>460</v>
      </c>
      <c r="H43" s="19">
        <f t="shared" si="0"/>
        <v>55200</v>
      </c>
      <c r="I43" s="19">
        <f t="shared" si="1"/>
        <v>11040</v>
      </c>
      <c r="J43" s="23">
        <f t="shared" si="2"/>
        <v>66240</v>
      </c>
      <c r="K43" s="19" t="s">
        <v>8</v>
      </c>
    </row>
    <row r="44" spans="1:11" ht="80.099999999999994" customHeight="1" thickTop="1" x14ac:dyDescent="0.25">
      <c r="A44" s="28" t="s">
        <v>2241</v>
      </c>
      <c r="B44" s="24" t="s">
        <v>2192</v>
      </c>
      <c r="C44" s="24" t="s">
        <v>2242</v>
      </c>
      <c r="D44" s="24" t="s">
        <v>911</v>
      </c>
      <c r="E44" s="24" t="s">
        <v>2227</v>
      </c>
      <c r="F44" s="13" t="s">
        <v>1831</v>
      </c>
      <c r="G44" s="51">
        <v>702</v>
      </c>
      <c r="H44" s="24">
        <f t="shared" si="0"/>
        <v>84240</v>
      </c>
      <c r="I44" s="24">
        <f t="shared" si="1"/>
        <v>16848</v>
      </c>
      <c r="J44" s="27">
        <f t="shared" si="2"/>
        <v>101088</v>
      </c>
      <c r="K44" s="24" t="s">
        <v>8</v>
      </c>
    </row>
    <row r="45" spans="1:11" ht="80.099999999999994" customHeight="1" x14ac:dyDescent="0.25">
      <c r="A45" s="31" t="s">
        <v>2243</v>
      </c>
      <c r="B45" s="7" t="s">
        <v>2192</v>
      </c>
      <c r="C45" s="7" t="s">
        <v>2242</v>
      </c>
      <c r="D45" s="7" t="s">
        <v>911</v>
      </c>
      <c r="E45" s="7" t="s">
        <v>2227</v>
      </c>
      <c r="F45" s="13" t="s">
        <v>1831</v>
      </c>
      <c r="G45" s="9">
        <v>918</v>
      </c>
      <c r="H45" s="7">
        <f t="shared" si="0"/>
        <v>110160</v>
      </c>
      <c r="I45" s="7">
        <f t="shared" si="1"/>
        <v>22032</v>
      </c>
      <c r="J45" s="10">
        <f t="shared" si="2"/>
        <v>132192</v>
      </c>
      <c r="K45" s="7" t="s">
        <v>8</v>
      </c>
    </row>
    <row r="46" spans="1:11" ht="80.099999999999994" customHeight="1" x14ac:dyDescent="0.25">
      <c r="A46" s="35" t="s">
        <v>2244</v>
      </c>
      <c r="B46" s="7" t="s">
        <v>2192</v>
      </c>
      <c r="C46" s="7" t="s">
        <v>2242</v>
      </c>
      <c r="D46" s="7" t="s">
        <v>911</v>
      </c>
      <c r="E46" s="7" t="s">
        <v>2245</v>
      </c>
      <c r="F46" s="13" t="s">
        <v>1831</v>
      </c>
      <c r="G46" s="55">
        <v>745</v>
      </c>
      <c r="H46" s="7">
        <f t="shared" si="0"/>
        <v>89400</v>
      </c>
      <c r="I46" s="7">
        <f t="shared" si="1"/>
        <v>17880</v>
      </c>
      <c r="J46" s="10">
        <f t="shared" si="2"/>
        <v>107280</v>
      </c>
      <c r="K46" s="7" t="s">
        <v>8</v>
      </c>
    </row>
    <row r="47" spans="1:11" ht="80.099999999999994" customHeight="1" x14ac:dyDescent="0.25">
      <c r="A47" s="35" t="s">
        <v>2246</v>
      </c>
      <c r="B47" s="7" t="s">
        <v>2192</v>
      </c>
      <c r="C47" s="7" t="s">
        <v>2242</v>
      </c>
      <c r="D47" s="7" t="s">
        <v>911</v>
      </c>
      <c r="E47" s="7" t="s">
        <v>2245</v>
      </c>
      <c r="F47" s="13" t="s">
        <v>1831</v>
      </c>
      <c r="G47" s="55">
        <v>961</v>
      </c>
      <c r="H47" s="7">
        <f t="shared" si="0"/>
        <v>115320</v>
      </c>
      <c r="I47" s="7">
        <f t="shared" si="1"/>
        <v>23064</v>
      </c>
      <c r="J47" s="10">
        <f t="shared" si="2"/>
        <v>138384</v>
      </c>
      <c r="K47" s="7" t="s">
        <v>8</v>
      </c>
    </row>
    <row r="48" spans="1:11" ht="80.099999999999994" customHeight="1" x14ac:dyDescent="0.25">
      <c r="A48" s="31" t="s">
        <v>2247</v>
      </c>
      <c r="B48" s="7" t="s">
        <v>2192</v>
      </c>
      <c r="C48" s="7" t="s">
        <v>2242</v>
      </c>
      <c r="D48" s="7" t="s">
        <v>911</v>
      </c>
      <c r="E48" s="7" t="s">
        <v>2248</v>
      </c>
      <c r="F48" s="13" t="s">
        <v>1831</v>
      </c>
      <c r="G48" s="55">
        <v>872</v>
      </c>
      <c r="H48" s="7">
        <f t="shared" si="0"/>
        <v>104640</v>
      </c>
      <c r="I48" s="7">
        <f t="shared" si="1"/>
        <v>20928</v>
      </c>
      <c r="J48" s="10">
        <f t="shared" si="2"/>
        <v>125568</v>
      </c>
      <c r="K48" s="7" t="s">
        <v>8</v>
      </c>
    </row>
    <row r="49" spans="1:11" ht="80.099999999999994" customHeight="1" x14ac:dyDescent="0.25">
      <c r="A49" s="31" t="s">
        <v>2249</v>
      </c>
      <c r="B49" s="7" t="s">
        <v>2192</v>
      </c>
      <c r="C49" s="7" t="s">
        <v>2242</v>
      </c>
      <c r="D49" s="7" t="s">
        <v>911</v>
      </c>
      <c r="E49" s="7" t="s">
        <v>2248</v>
      </c>
      <c r="F49" s="13" t="s">
        <v>1831</v>
      </c>
      <c r="G49" s="55">
        <v>1088</v>
      </c>
      <c r="H49" s="7">
        <f t="shared" si="0"/>
        <v>130560</v>
      </c>
      <c r="I49" s="7">
        <f t="shared" si="1"/>
        <v>26112</v>
      </c>
      <c r="J49" s="10">
        <f t="shared" si="2"/>
        <v>156672</v>
      </c>
      <c r="K49" s="7" t="s">
        <v>8</v>
      </c>
    </row>
    <row r="50" spans="1:11" ht="80.099999999999994" customHeight="1" x14ac:dyDescent="0.25">
      <c r="A50" s="31" t="s">
        <v>2250</v>
      </c>
      <c r="B50" s="7" t="s">
        <v>2192</v>
      </c>
      <c r="C50" s="7" t="s">
        <v>2242</v>
      </c>
      <c r="D50" s="7" t="s">
        <v>911</v>
      </c>
      <c r="E50" s="7" t="s">
        <v>2231</v>
      </c>
      <c r="F50" s="13" t="s">
        <v>1831</v>
      </c>
      <c r="G50" s="55">
        <v>1162</v>
      </c>
      <c r="H50" s="7">
        <f t="shared" si="0"/>
        <v>139440</v>
      </c>
      <c r="I50" s="7">
        <f t="shared" si="1"/>
        <v>27888</v>
      </c>
      <c r="J50" s="10">
        <f t="shared" si="2"/>
        <v>167328</v>
      </c>
      <c r="K50" s="7" t="s">
        <v>8</v>
      </c>
    </row>
    <row r="51" spans="1:11" ht="80.099999999999994" customHeight="1" thickBot="1" x14ac:dyDescent="0.3">
      <c r="A51" s="32" t="s">
        <v>2251</v>
      </c>
      <c r="B51" s="19" t="s">
        <v>2192</v>
      </c>
      <c r="C51" s="19" t="s">
        <v>2242</v>
      </c>
      <c r="D51" s="19" t="s">
        <v>911</v>
      </c>
      <c r="E51" s="19" t="s">
        <v>2231</v>
      </c>
      <c r="F51" s="13" t="s">
        <v>1831</v>
      </c>
      <c r="G51" s="56">
        <v>1380</v>
      </c>
      <c r="H51" s="19">
        <f t="shared" si="0"/>
        <v>165600</v>
      </c>
      <c r="I51" s="19">
        <f t="shared" si="1"/>
        <v>33120</v>
      </c>
      <c r="J51" s="23">
        <f t="shared" si="2"/>
        <v>198720</v>
      </c>
      <c r="K51" s="19" t="s">
        <v>8</v>
      </c>
    </row>
    <row r="52" spans="1:11" ht="80.099999999999994" customHeight="1" thickTop="1" thickBot="1" x14ac:dyDescent="0.3">
      <c r="A52" s="28" t="s">
        <v>2252</v>
      </c>
      <c r="B52" s="111" t="s">
        <v>2253</v>
      </c>
      <c r="C52" s="24" t="s">
        <v>911</v>
      </c>
      <c r="D52" s="24" t="s">
        <v>911</v>
      </c>
      <c r="E52" s="24" t="s">
        <v>2254</v>
      </c>
      <c r="F52" s="13" t="s">
        <v>1831</v>
      </c>
      <c r="G52" s="112">
        <v>14</v>
      </c>
      <c r="H52" s="24">
        <f t="shared" si="0"/>
        <v>1680</v>
      </c>
      <c r="I52" s="24">
        <f t="shared" si="1"/>
        <v>336</v>
      </c>
      <c r="J52" s="27">
        <f t="shared" si="2"/>
        <v>2016</v>
      </c>
      <c r="K52" s="24" t="s">
        <v>8</v>
      </c>
    </row>
    <row r="53" spans="1:11" ht="80.099999999999994" customHeight="1" thickTop="1" thickBot="1" x14ac:dyDescent="0.3">
      <c r="A53" s="28" t="s">
        <v>2255</v>
      </c>
      <c r="B53" s="111" t="s">
        <v>2253</v>
      </c>
      <c r="C53" s="24" t="s">
        <v>911</v>
      </c>
      <c r="D53" s="24" t="s">
        <v>911</v>
      </c>
      <c r="E53" s="24" t="s">
        <v>2254</v>
      </c>
      <c r="F53" s="13" t="s">
        <v>1831</v>
      </c>
      <c r="G53" s="112">
        <v>16</v>
      </c>
      <c r="H53" s="24">
        <f t="shared" si="0"/>
        <v>1920</v>
      </c>
      <c r="I53" s="24">
        <f t="shared" si="1"/>
        <v>384</v>
      </c>
      <c r="J53" s="27">
        <f t="shared" si="2"/>
        <v>2304</v>
      </c>
      <c r="K53" s="24" t="s">
        <v>8</v>
      </c>
    </row>
    <row r="54" spans="1:11" ht="80.099999999999994" customHeight="1" thickTop="1" thickBot="1" x14ac:dyDescent="0.3">
      <c r="A54" s="73" t="s">
        <v>2256</v>
      </c>
      <c r="B54" s="111" t="s">
        <v>2253</v>
      </c>
      <c r="C54" s="44" t="s">
        <v>911</v>
      </c>
      <c r="D54" s="44" t="s">
        <v>911</v>
      </c>
      <c r="E54" s="44" t="s">
        <v>2254</v>
      </c>
      <c r="F54" s="13" t="s">
        <v>1831</v>
      </c>
      <c r="G54" s="112">
        <v>24</v>
      </c>
      <c r="H54" s="44">
        <f t="shared" si="0"/>
        <v>2880</v>
      </c>
      <c r="I54" s="44">
        <f t="shared" si="1"/>
        <v>576</v>
      </c>
      <c r="J54" s="113">
        <f t="shared" si="2"/>
        <v>3456</v>
      </c>
      <c r="K54" s="44" t="s">
        <v>8</v>
      </c>
    </row>
    <row r="55" spans="1:11" ht="80.099999999999994" customHeight="1" thickTop="1" thickBot="1" x14ac:dyDescent="0.3">
      <c r="A55" s="28" t="s">
        <v>2257</v>
      </c>
      <c r="B55" s="24" t="s">
        <v>2258</v>
      </c>
      <c r="C55" s="24" t="s">
        <v>911</v>
      </c>
      <c r="D55" s="24" t="s">
        <v>911</v>
      </c>
      <c r="E55" s="24" t="s">
        <v>2254</v>
      </c>
      <c r="F55" s="13" t="s">
        <v>1831</v>
      </c>
      <c r="G55" s="112">
        <v>28</v>
      </c>
      <c r="H55" s="24">
        <f t="shared" si="0"/>
        <v>3360</v>
      </c>
      <c r="I55" s="24">
        <f t="shared" si="1"/>
        <v>672</v>
      </c>
      <c r="J55" s="27">
        <f t="shared" si="2"/>
        <v>4032</v>
      </c>
      <c r="K55" s="24" t="s">
        <v>8</v>
      </c>
    </row>
    <row r="56" spans="1:11" ht="80.099999999999994" customHeight="1" thickTop="1" thickBot="1" x14ac:dyDescent="0.3">
      <c r="A56" s="28" t="s">
        <v>2259</v>
      </c>
      <c r="B56" s="24" t="s">
        <v>2258</v>
      </c>
      <c r="C56" s="24" t="s">
        <v>911</v>
      </c>
      <c r="D56" s="24" t="s">
        <v>911</v>
      </c>
      <c r="E56" s="24" t="s">
        <v>2254</v>
      </c>
      <c r="F56" s="13" t="s">
        <v>1831</v>
      </c>
      <c r="G56" s="112">
        <v>32</v>
      </c>
      <c r="H56" s="24">
        <f t="shared" si="0"/>
        <v>3840</v>
      </c>
      <c r="I56" s="24">
        <f t="shared" si="1"/>
        <v>768</v>
      </c>
      <c r="J56" s="27">
        <f t="shared" si="2"/>
        <v>4608</v>
      </c>
      <c r="K56" s="24" t="s">
        <v>8</v>
      </c>
    </row>
    <row r="57" spans="1:11" ht="80.099999999999994" customHeight="1" thickTop="1" thickBot="1" x14ac:dyDescent="0.3">
      <c r="A57" s="28" t="s">
        <v>2260</v>
      </c>
      <c r="B57" s="24" t="s">
        <v>2258</v>
      </c>
      <c r="C57" s="24" t="s">
        <v>911</v>
      </c>
      <c r="D57" s="24" t="s">
        <v>911</v>
      </c>
      <c r="E57" s="24" t="s">
        <v>2254</v>
      </c>
      <c r="F57" s="13" t="s">
        <v>1831</v>
      </c>
      <c r="G57" s="112">
        <v>42</v>
      </c>
      <c r="H57" s="24">
        <f t="shared" si="0"/>
        <v>5040</v>
      </c>
      <c r="I57" s="24">
        <f t="shared" si="1"/>
        <v>1008</v>
      </c>
      <c r="J57" s="27">
        <f t="shared" si="2"/>
        <v>6048</v>
      </c>
      <c r="K57" s="24" t="s">
        <v>8</v>
      </c>
    </row>
    <row r="58" spans="1:11" ht="80.099999999999994" customHeight="1" thickTop="1" thickBot="1" x14ac:dyDescent="0.3">
      <c r="A58" s="28" t="s">
        <v>2261</v>
      </c>
      <c r="B58" s="24" t="s">
        <v>2262</v>
      </c>
      <c r="C58" s="24" t="s">
        <v>911</v>
      </c>
      <c r="D58" s="24" t="s">
        <v>911</v>
      </c>
      <c r="E58" s="24" t="s">
        <v>2254</v>
      </c>
      <c r="F58" s="13" t="s">
        <v>1831</v>
      </c>
      <c r="G58" s="112">
        <v>14</v>
      </c>
      <c r="H58" s="24">
        <f t="shared" si="0"/>
        <v>1680</v>
      </c>
      <c r="I58" s="24">
        <f t="shared" si="1"/>
        <v>336</v>
      </c>
      <c r="J58" s="27">
        <f t="shared" si="2"/>
        <v>2016</v>
      </c>
      <c r="K58" s="24" t="s">
        <v>8</v>
      </c>
    </row>
    <row r="59" spans="1:11" ht="80.099999999999994" customHeight="1" thickTop="1" thickBot="1" x14ac:dyDescent="0.3">
      <c r="A59" s="28" t="s">
        <v>2263</v>
      </c>
      <c r="B59" s="24" t="s">
        <v>2262</v>
      </c>
      <c r="C59" s="24" t="s">
        <v>911</v>
      </c>
      <c r="D59" s="24" t="s">
        <v>911</v>
      </c>
      <c r="E59" s="24" t="s">
        <v>2254</v>
      </c>
      <c r="F59" s="13" t="s">
        <v>1831</v>
      </c>
      <c r="G59" s="112">
        <v>18</v>
      </c>
      <c r="H59" s="24">
        <f t="shared" si="0"/>
        <v>2160</v>
      </c>
      <c r="I59" s="24">
        <f t="shared" si="1"/>
        <v>432</v>
      </c>
      <c r="J59" s="27">
        <f t="shared" si="2"/>
        <v>2592</v>
      </c>
      <c r="K59" s="24" t="s">
        <v>8</v>
      </c>
    </row>
    <row r="60" spans="1:11" ht="80.099999999999994" customHeight="1" thickTop="1" thickBot="1" x14ac:dyDescent="0.3">
      <c r="A60" s="73" t="s">
        <v>2264</v>
      </c>
      <c r="B60" s="44" t="s">
        <v>2262</v>
      </c>
      <c r="C60" s="44" t="s">
        <v>911</v>
      </c>
      <c r="D60" s="44" t="s">
        <v>911</v>
      </c>
      <c r="E60" s="44" t="s">
        <v>2254</v>
      </c>
      <c r="F60" s="13" t="s">
        <v>1831</v>
      </c>
      <c r="G60" s="112">
        <v>30</v>
      </c>
      <c r="H60" s="44">
        <f t="shared" si="0"/>
        <v>3600</v>
      </c>
      <c r="I60" s="44">
        <f t="shared" si="1"/>
        <v>720</v>
      </c>
      <c r="J60" s="113">
        <f t="shared" si="2"/>
        <v>4320</v>
      </c>
      <c r="K60" s="44" t="s">
        <v>8</v>
      </c>
    </row>
    <row r="61" spans="1:11" ht="80.099999999999994" customHeight="1" thickTop="1" thickBot="1" x14ac:dyDescent="0.3">
      <c r="A61" s="28" t="s">
        <v>2265</v>
      </c>
      <c r="B61" s="24" t="s">
        <v>2266</v>
      </c>
      <c r="C61" s="24" t="s">
        <v>911</v>
      </c>
      <c r="D61" s="24" t="s">
        <v>911</v>
      </c>
      <c r="E61" s="24" t="s">
        <v>2254</v>
      </c>
      <c r="F61" s="13" t="s">
        <v>1831</v>
      </c>
      <c r="G61" s="112">
        <v>8</v>
      </c>
      <c r="H61" s="24">
        <f t="shared" si="0"/>
        <v>960</v>
      </c>
      <c r="I61" s="24">
        <f t="shared" si="1"/>
        <v>192</v>
      </c>
      <c r="J61" s="27">
        <f t="shared" si="2"/>
        <v>1152</v>
      </c>
      <c r="K61" s="24" t="s">
        <v>8</v>
      </c>
    </row>
    <row r="62" spans="1:11" ht="80.099999999999994" customHeight="1" thickTop="1" thickBot="1" x14ac:dyDescent="0.3">
      <c r="A62" s="28" t="s">
        <v>2267</v>
      </c>
      <c r="B62" s="24" t="s">
        <v>2266</v>
      </c>
      <c r="C62" s="24" t="s">
        <v>911</v>
      </c>
      <c r="D62" s="24" t="s">
        <v>911</v>
      </c>
      <c r="E62" s="24" t="s">
        <v>2254</v>
      </c>
      <c r="F62" s="13" t="s">
        <v>1831</v>
      </c>
      <c r="G62" s="112">
        <v>10</v>
      </c>
      <c r="H62" s="24">
        <f t="shared" si="0"/>
        <v>1200</v>
      </c>
      <c r="I62" s="24">
        <f t="shared" si="1"/>
        <v>240</v>
      </c>
      <c r="J62" s="27">
        <f t="shared" si="2"/>
        <v>1440</v>
      </c>
      <c r="K62" s="24" t="s">
        <v>8</v>
      </c>
    </row>
    <row r="63" spans="1:11" ht="80.099999999999994" customHeight="1" thickTop="1" thickBot="1" x14ac:dyDescent="0.3">
      <c r="A63" s="73" t="s">
        <v>2268</v>
      </c>
      <c r="B63" s="44" t="s">
        <v>2266</v>
      </c>
      <c r="C63" s="44" t="s">
        <v>911</v>
      </c>
      <c r="D63" s="44" t="s">
        <v>911</v>
      </c>
      <c r="E63" s="44" t="s">
        <v>2254</v>
      </c>
      <c r="F63" s="13" t="s">
        <v>1831</v>
      </c>
      <c r="G63" s="112">
        <v>16</v>
      </c>
      <c r="H63" s="44">
        <f t="shared" si="0"/>
        <v>1920</v>
      </c>
      <c r="I63" s="44">
        <f t="shared" si="1"/>
        <v>384</v>
      </c>
      <c r="J63" s="113">
        <f t="shared" si="2"/>
        <v>2304</v>
      </c>
      <c r="K63" s="44" t="s">
        <v>8</v>
      </c>
    </row>
    <row r="64" spans="1:11" ht="80.099999999999994" customHeight="1" thickTop="1" x14ac:dyDescent="0.25">
      <c r="A64" s="28" t="s">
        <v>2269</v>
      </c>
      <c r="B64" s="24" t="s">
        <v>2253</v>
      </c>
      <c r="C64" s="24" t="s">
        <v>911</v>
      </c>
      <c r="D64" s="46" t="s">
        <v>911</v>
      </c>
      <c r="E64" s="46" t="s">
        <v>2270</v>
      </c>
      <c r="F64" s="13" t="s">
        <v>1831</v>
      </c>
      <c r="G64" s="114">
        <v>18</v>
      </c>
      <c r="H64" s="46">
        <f t="shared" si="0"/>
        <v>2160</v>
      </c>
      <c r="I64" s="24">
        <f t="shared" si="1"/>
        <v>432</v>
      </c>
      <c r="J64" s="27">
        <f t="shared" si="2"/>
        <v>2592</v>
      </c>
      <c r="K64" s="24" t="s">
        <v>8</v>
      </c>
    </row>
    <row r="65" spans="1:11" ht="80.099999999999994" customHeight="1" x14ac:dyDescent="0.25">
      <c r="A65" s="28" t="s">
        <v>2271</v>
      </c>
      <c r="B65" s="24" t="s">
        <v>2253</v>
      </c>
      <c r="C65" s="24" t="s">
        <v>911</v>
      </c>
      <c r="D65" s="7" t="s">
        <v>911</v>
      </c>
      <c r="E65" s="7" t="s">
        <v>2270</v>
      </c>
      <c r="F65" s="13" t="s">
        <v>1831</v>
      </c>
      <c r="G65" s="55">
        <v>20</v>
      </c>
      <c r="H65" s="7">
        <f t="shared" si="0"/>
        <v>2400</v>
      </c>
      <c r="I65" s="24">
        <f t="shared" si="1"/>
        <v>480</v>
      </c>
      <c r="J65" s="27">
        <f t="shared" si="2"/>
        <v>2880</v>
      </c>
      <c r="K65" s="24" t="s">
        <v>8</v>
      </c>
    </row>
    <row r="66" spans="1:11" ht="80.099999999999994" customHeight="1" x14ac:dyDescent="0.25">
      <c r="A66" s="28" t="s">
        <v>2272</v>
      </c>
      <c r="B66" s="24" t="s">
        <v>2253</v>
      </c>
      <c r="C66" s="24" t="s">
        <v>911</v>
      </c>
      <c r="D66" s="7" t="s">
        <v>911</v>
      </c>
      <c r="E66" s="7" t="s">
        <v>2270</v>
      </c>
      <c r="F66" s="13" t="s">
        <v>1831</v>
      </c>
      <c r="G66" s="55">
        <v>26</v>
      </c>
      <c r="H66" s="7">
        <f t="shared" si="0"/>
        <v>3120</v>
      </c>
      <c r="I66" s="24">
        <f t="shared" si="1"/>
        <v>624</v>
      </c>
      <c r="J66" s="27">
        <f t="shared" si="2"/>
        <v>3744</v>
      </c>
      <c r="K66" s="24" t="s">
        <v>8</v>
      </c>
    </row>
    <row r="67" spans="1:11" ht="80.099999999999994" customHeight="1" x14ac:dyDescent="0.25">
      <c r="A67" s="28" t="s">
        <v>2273</v>
      </c>
      <c r="B67" s="24" t="s">
        <v>2274</v>
      </c>
      <c r="C67" s="24" t="s">
        <v>911</v>
      </c>
      <c r="D67" s="7" t="s">
        <v>911</v>
      </c>
      <c r="E67" s="7" t="s">
        <v>2270</v>
      </c>
      <c r="F67" s="13" t="s">
        <v>1831</v>
      </c>
      <c r="G67" s="55">
        <v>32</v>
      </c>
      <c r="H67" s="7">
        <f t="shared" si="0"/>
        <v>3840</v>
      </c>
      <c r="I67" s="24">
        <f t="shared" si="1"/>
        <v>768</v>
      </c>
      <c r="J67" s="27">
        <f t="shared" si="2"/>
        <v>4608</v>
      </c>
      <c r="K67" s="24" t="s">
        <v>8</v>
      </c>
    </row>
    <row r="68" spans="1:11" ht="80.099999999999994" customHeight="1" x14ac:dyDescent="0.25">
      <c r="A68" s="28" t="s">
        <v>2275</v>
      </c>
      <c r="B68" s="24" t="s">
        <v>2274</v>
      </c>
      <c r="C68" s="24" t="s">
        <v>911</v>
      </c>
      <c r="D68" s="7" t="s">
        <v>911</v>
      </c>
      <c r="E68" s="7" t="s">
        <v>2270</v>
      </c>
      <c r="F68" s="13" t="s">
        <v>1831</v>
      </c>
      <c r="G68" s="55">
        <v>36</v>
      </c>
      <c r="H68" s="7">
        <f t="shared" si="0"/>
        <v>4320</v>
      </c>
      <c r="I68" s="24">
        <f t="shared" si="1"/>
        <v>864</v>
      </c>
      <c r="J68" s="27">
        <f t="shared" si="2"/>
        <v>5184</v>
      </c>
      <c r="K68" s="24" t="s">
        <v>8</v>
      </c>
    </row>
    <row r="69" spans="1:11" ht="80.099999999999994" customHeight="1" thickBot="1" x14ac:dyDescent="0.3">
      <c r="A69" s="32" t="s">
        <v>2276</v>
      </c>
      <c r="B69" s="19" t="s">
        <v>2274</v>
      </c>
      <c r="C69" s="19" t="s">
        <v>911</v>
      </c>
      <c r="D69" s="19" t="s">
        <v>911</v>
      </c>
      <c r="E69" s="19" t="s">
        <v>2270</v>
      </c>
      <c r="F69" s="13" t="s">
        <v>1831</v>
      </c>
      <c r="G69" s="56">
        <v>44</v>
      </c>
      <c r="H69" s="19">
        <f t="shared" ref="H69:H83" si="3">G69*120</f>
        <v>5280</v>
      </c>
      <c r="I69" s="19">
        <f t="shared" ref="I69:I83" si="4">H69*0.2</f>
        <v>1056</v>
      </c>
      <c r="J69" s="23">
        <f t="shared" ref="J69:J83" si="5">H69+I69</f>
        <v>6336</v>
      </c>
      <c r="K69" s="19" t="s">
        <v>8</v>
      </c>
    </row>
    <row r="70" spans="1:11" ht="80.099999999999994" customHeight="1" thickTop="1" x14ac:dyDescent="0.25">
      <c r="A70" s="28" t="s">
        <v>2277</v>
      </c>
      <c r="B70" s="24" t="s">
        <v>2278</v>
      </c>
      <c r="C70" s="24" t="s">
        <v>911</v>
      </c>
      <c r="D70" s="24" t="s">
        <v>911</v>
      </c>
      <c r="E70" s="24" t="s">
        <v>2270</v>
      </c>
      <c r="F70" s="13" t="s">
        <v>1831</v>
      </c>
      <c r="G70" s="54">
        <v>26</v>
      </c>
      <c r="H70" s="24">
        <f t="shared" si="3"/>
        <v>3120</v>
      </c>
      <c r="I70" s="24">
        <f t="shared" si="4"/>
        <v>624</v>
      </c>
      <c r="J70" s="27">
        <f t="shared" si="5"/>
        <v>3744</v>
      </c>
      <c r="K70" s="24" t="s">
        <v>8</v>
      </c>
    </row>
    <row r="71" spans="1:11" ht="80.099999999999994" customHeight="1" x14ac:dyDescent="0.25">
      <c r="A71" s="28" t="s">
        <v>2279</v>
      </c>
      <c r="B71" s="24" t="s">
        <v>2278</v>
      </c>
      <c r="C71" s="24" t="s">
        <v>911</v>
      </c>
      <c r="D71" s="7" t="s">
        <v>911</v>
      </c>
      <c r="E71" s="7" t="s">
        <v>2270</v>
      </c>
      <c r="F71" s="13" t="s">
        <v>1831</v>
      </c>
      <c r="G71" s="55">
        <v>34</v>
      </c>
      <c r="H71" s="7">
        <f t="shared" si="3"/>
        <v>4080</v>
      </c>
      <c r="I71" s="24">
        <f t="shared" si="4"/>
        <v>816</v>
      </c>
      <c r="J71" s="27">
        <f t="shared" si="5"/>
        <v>4896</v>
      </c>
      <c r="K71" s="24" t="s">
        <v>8</v>
      </c>
    </row>
    <row r="72" spans="1:11" ht="80.099999999999994" customHeight="1" x14ac:dyDescent="0.25">
      <c r="A72" s="28" t="s">
        <v>2280</v>
      </c>
      <c r="B72" s="24" t="s">
        <v>2278</v>
      </c>
      <c r="C72" s="24" t="s">
        <v>911</v>
      </c>
      <c r="D72" s="7" t="s">
        <v>911</v>
      </c>
      <c r="E72" s="7" t="s">
        <v>2270</v>
      </c>
      <c r="F72" s="13" t="s">
        <v>1831</v>
      </c>
      <c r="G72" s="55">
        <v>52</v>
      </c>
      <c r="H72" s="7">
        <f t="shared" si="3"/>
        <v>6240</v>
      </c>
      <c r="I72" s="24">
        <f t="shared" si="4"/>
        <v>1248</v>
      </c>
      <c r="J72" s="27">
        <f t="shared" si="5"/>
        <v>7488</v>
      </c>
      <c r="K72" s="24" t="s">
        <v>8</v>
      </c>
    </row>
    <row r="73" spans="1:11" ht="80.099999999999994" customHeight="1" x14ac:dyDescent="0.25">
      <c r="A73" s="28" t="s">
        <v>2281</v>
      </c>
      <c r="B73" s="24" t="s">
        <v>2282</v>
      </c>
      <c r="C73" s="24" t="s">
        <v>911</v>
      </c>
      <c r="D73" s="7" t="s">
        <v>911</v>
      </c>
      <c r="E73" s="7" t="s">
        <v>2270</v>
      </c>
      <c r="F73" s="13" t="s">
        <v>1831</v>
      </c>
      <c r="G73" s="55">
        <v>36</v>
      </c>
      <c r="H73" s="7">
        <f t="shared" si="3"/>
        <v>4320</v>
      </c>
      <c r="I73" s="24">
        <f t="shared" si="4"/>
        <v>864</v>
      </c>
      <c r="J73" s="27">
        <f t="shared" si="5"/>
        <v>5184</v>
      </c>
      <c r="K73" s="24" t="s">
        <v>8</v>
      </c>
    </row>
    <row r="74" spans="1:11" ht="80.099999999999994" customHeight="1" x14ac:dyDescent="0.25">
      <c r="A74" s="28" t="s">
        <v>2283</v>
      </c>
      <c r="B74" s="24" t="s">
        <v>2282</v>
      </c>
      <c r="C74" s="24" t="s">
        <v>911</v>
      </c>
      <c r="D74" s="7" t="s">
        <v>911</v>
      </c>
      <c r="E74" s="7" t="s">
        <v>2270</v>
      </c>
      <c r="F74" s="13" t="s">
        <v>1831</v>
      </c>
      <c r="G74" s="55">
        <v>46</v>
      </c>
      <c r="H74" s="7">
        <f t="shared" si="3"/>
        <v>5520</v>
      </c>
      <c r="I74" s="24">
        <f t="shared" si="4"/>
        <v>1104</v>
      </c>
      <c r="J74" s="27">
        <f t="shared" si="5"/>
        <v>6624</v>
      </c>
      <c r="K74" s="24" t="s">
        <v>8</v>
      </c>
    </row>
    <row r="75" spans="1:11" ht="80.099999999999994" customHeight="1" x14ac:dyDescent="0.25">
      <c r="A75" s="28" t="s">
        <v>2284</v>
      </c>
      <c r="B75" s="24" t="s">
        <v>2282</v>
      </c>
      <c r="C75" s="24" t="s">
        <v>911</v>
      </c>
      <c r="D75" s="7" t="s">
        <v>911</v>
      </c>
      <c r="E75" s="7" t="s">
        <v>2270</v>
      </c>
      <c r="F75" s="13" t="s">
        <v>1831</v>
      </c>
      <c r="G75" s="55">
        <v>72</v>
      </c>
      <c r="H75" s="7">
        <f t="shared" si="3"/>
        <v>8640</v>
      </c>
      <c r="I75" s="24">
        <f t="shared" si="4"/>
        <v>1728</v>
      </c>
      <c r="J75" s="27">
        <f t="shared" si="5"/>
        <v>10368</v>
      </c>
      <c r="K75" s="24" t="s">
        <v>8</v>
      </c>
    </row>
    <row r="76" spans="1:11" ht="80.099999999999994" customHeight="1" x14ac:dyDescent="0.25">
      <c r="A76" s="28" t="s">
        <v>2285</v>
      </c>
      <c r="B76" s="24" t="s">
        <v>2286</v>
      </c>
      <c r="C76" s="24" t="s">
        <v>911</v>
      </c>
      <c r="D76" s="7" t="s">
        <v>911</v>
      </c>
      <c r="E76" s="7" t="s">
        <v>2270</v>
      </c>
      <c r="F76" s="13" t="s">
        <v>1831</v>
      </c>
      <c r="G76" s="55">
        <v>52</v>
      </c>
      <c r="H76" s="7">
        <f t="shared" si="3"/>
        <v>6240</v>
      </c>
      <c r="I76" s="24">
        <f t="shared" si="4"/>
        <v>1248</v>
      </c>
      <c r="J76" s="27">
        <f t="shared" si="5"/>
        <v>7488</v>
      </c>
      <c r="K76" s="24" t="s">
        <v>8</v>
      </c>
    </row>
    <row r="77" spans="1:11" ht="80.099999999999994" customHeight="1" x14ac:dyDescent="0.25">
      <c r="A77" s="28" t="s">
        <v>2287</v>
      </c>
      <c r="B77" s="24" t="s">
        <v>2286</v>
      </c>
      <c r="C77" s="24" t="s">
        <v>911</v>
      </c>
      <c r="D77" s="7" t="s">
        <v>911</v>
      </c>
      <c r="E77" s="7" t="s">
        <v>2270</v>
      </c>
      <c r="F77" s="13" t="s">
        <v>1831</v>
      </c>
      <c r="G77" s="55">
        <v>68</v>
      </c>
      <c r="H77" s="7">
        <f t="shared" si="3"/>
        <v>8160</v>
      </c>
      <c r="I77" s="24">
        <f t="shared" si="4"/>
        <v>1632</v>
      </c>
      <c r="J77" s="27">
        <f t="shared" si="5"/>
        <v>9792</v>
      </c>
      <c r="K77" s="24" t="s">
        <v>8</v>
      </c>
    </row>
    <row r="78" spans="1:11" ht="80.099999999999994" customHeight="1" thickBot="1" x14ac:dyDescent="0.3">
      <c r="A78" s="32" t="s">
        <v>2288</v>
      </c>
      <c r="B78" s="19" t="s">
        <v>2286</v>
      </c>
      <c r="C78" s="19" t="s">
        <v>911</v>
      </c>
      <c r="D78" s="19" t="s">
        <v>911</v>
      </c>
      <c r="E78" s="19" t="s">
        <v>2270</v>
      </c>
      <c r="F78" s="13" t="s">
        <v>1831</v>
      </c>
      <c r="G78" s="56">
        <v>110</v>
      </c>
      <c r="H78" s="19">
        <f t="shared" si="3"/>
        <v>13200</v>
      </c>
      <c r="I78" s="19">
        <f t="shared" si="4"/>
        <v>2640</v>
      </c>
      <c r="J78" s="23">
        <f t="shared" si="5"/>
        <v>15840</v>
      </c>
      <c r="K78" s="19" t="s">
        <v>8</v>
      </c>
    </row>
    <row r="79" spans="1:11" ht="80.099999999999994" customHeight="1" thickTop="1" x14ac:dyDescent="0.25">
      <c r="A79" s="28" t="s">
        <v>2289</v>
      </c>
      <c r="B79" s="24" t="s">
        <v>2266</v>
      </c>
      <c r="C79" s="24" t="s">
        <v>911</v>
      </c>
      <c r="D79" s="24" t="s">
        <v>911</v>
      </c>
      <c r="E79" s="24" t="s">
        <v>2270</v>
      </c>
      <c r="F79" s="13" t="s">
        <v>1831</v>
      </c>
      <c r="G79" s="54">
        <v>16</v>
      </c>
      <c r="H79" s="24">
        <f t="shared" si="3"/>
        <v>1920</v>
      </c>
      <c r="I79" s="24">
        <f t="shared" si="4"/>
        <v>384</v>
      </c>
      <c r="J79" s="27">
        <f t="shared" si="5"/>
        <v>2304</v>
      </c>
      <c r="K79" s="24" t="s">
        <v>8</v>
      </c>
    </row>
    <row r="80" spans="1:11" ht="80.099999999999994" customHeight="1" x14ac:dyDescent="0.25">
      <c r="A80" s="28" t="s">
        <v>2290</v>
      </c>
      <c r="B80" s="24" t="s">
        <v>2266</v>
      </c>
      <c r="C80" s="24" t="s">
        <v>911</v>
      </c>
      <c r="D80" s="7" t="s">
        <v>911</v>
      </c>
      <c r="E80" s="7" t="s">
        <v>2270</v>
      </c>
      <c r="F80" s="13" t="s">
        <v>1831</v>
      </c>
      <c r="G80" s="55">
        <v>18</v>
      </c>
      <c r="H80" s="7">
        <f t="shared" si="3"/>
        <v>2160</v>
      </c>
      <c r="I80" s="24">
        <f t="shared" si="4"/>
        <v>432</v>
      </c>
      <c r="J80" s="27">
        <f t="shared" si="5"/>
        <v>2592</v>
      </c>
      <c r="K80" s="24" t="s">
        <v>8</v>
      </c>
    </row>
    <row r="81" spans="1:11" ht="80.099999999999994" customHeight="1" thickBot="1" x14ac:dyDescent="0.3">
      <c r="A81" s="32" t="s">
        <v>2291</v>
      </c>
      <c r="B81" s="19" t="s">
        <v>2266</v>
      </c>
      <c r="C81" s="19" t="s">
        <v>911</v>
      </c>
      <c r="D81" s="19" t="s">
        <v>911</v>
      </c>
      <c r="E81" s="19" t="s">
        <v>2270</v>
      </c>
      <c r="F81" s="13" t="s">
        <v>1831</v>
      </c>
      <c r="G81" s="56">
        <v>24</v>
      </c>
      <c r="H81" s="19">
        <f t="shared" si="3"/>
        <v>2880</v>
      </c>
      <c r="I81" s="19">
        <f t="shared" si="4"/>
        <v>576</v>
      </c>
      <c r="J81" s="23">
        <f t="shared" si="5"/>
        <v>3456</v>
      </c>
      <c r="K81" s="19" t="s">
        <v>8</v>
      </c>
    </row>
    <row r="82" spans="1:11" ht="80.099999999999994" customHeight="1" thickTop="1" x14ac:dyDescent="0.25">
      <c r="A82" s="28" t="s">
        <v>2292</v>
      </c>
      <c r="B82" s="24" t="s">
        <v>2293</v>
      </c>
      <c r="C82" s="24" t="s">
        <v>911</v>
      </c>
      <c r="D82" s="24" t="s">
        <v>911</v>
      </c>
      <c r="E82" s="24" t="s">
        <v>2294</v>
      </c>
      <c r="F82" s="13" t="s">
        <v>1831</v>
      </c>
      <c r="G82" s="54">
        <v>40</v>
      </c>
      <c r="H82" s="24">
        <f t="shared" si="3"/>
        <v>4800</v>
      </c>
      <c r="I82" s="24">
        <f t="shared" si="4"/>
        <v>960</v>
      </c>
      <c r="J82" s="27">
        <f t="shared" si="5"/>
        <v>5760</v>
      </c>
      <c r="K82" s="24" t="s">
        <v>8</v>
      </c>
    </row>
    <row r="83" spans="1:11" ht="80.099999999999994" customHeight="1" x14ac:dyDescent="0.25">
      <c r="A83" s="31" t="s">
        <v>2295</v>
      </c>
      <c r="B83" s="24" t="s">
        <v>2293</v>
      </c>
      <c r="C83" s="24" t="s">
        <v>911</v>
      </c>
      <c r="D83" s="7" t="s">
        <v>911</v>
      </c>
      <c r="E83" s="24" t="s">
        <v>2296</v>
      </c>
      <c r="F83" s="13" t="s">
        <v>1831</v>
      </c>
      <c r="G83" s="55">
        <v>66</v>
      </c>
      <c r="H83" s="7">
        <f t="shared" si="3"/>
        <v>7920</v>
      </c>
      <c r="I83" s="24">
        <f t="shared" si="4"/>
        <v>1584</v>
      </c>
      <c r="J83" s="27">
        <f t="shared" si="5"/>
        <v>9504</v>
      </c>
      <c r="K83" s="24" t="s">
        <v>8</v>
      </c>
    </row>
    <row r="84" spans="1:11" ht="80.099999999999994" customHeight="1" x14ac:dyDescent="0.3">
      <c r="A84" s="102"/>
    </row>
    <row r="85" spans="1:11" ht="80.099999999999994" customHeight="1" x14ac:dyDescent="0.3">
      <c r="A85" s="102"/>
    </row>
    <row r="86" spans="1:11" ht="80.099999999999994" customHeight="1" x14ac:dyDescent="0.3">
      <c r="A86" s="102"/>
    </row>
    <row r="87" spans="1:11" ht="80.099999999999994" customHeight="1" x14ac:dyDescent="0.3">
      <c r="A87" s="102"/>
    </row>
    <row r="88" spans="1:11" ht="80.099999999999994" customHeight="1" x14ac:dyDescent="0.3">
      <c r="A88" s="102"/>
    </row>
    <row r="89" spans="1:11" ht="80.099999999999994" customHeight="1" x14ac:dyDescent="0.3">
      <c r="A89" s="102"/>
    </row>
    <row r="90" spans="1:11" ht="80.099999999999994" customHeight="1" x14ac:dyDescent="0.3">
      <c r="A90" s="102"/>
    </row>
    <row r="91" spans="1:11" ht="80.099999999999994" customHeight="1" x14ac:dyDescent="0.3">
      <c r="A91" s="102"/>
    </row>
    <row r="92" spans="1:11" ht="80.099999999999994" customHeight="1" x14ac:dyDescent="0.3">
      <c r="A92" s="102"/>
    </row>
    <row r="93" spans="1:11" ht="80.099999999999994" customHeight="1" x14ac:dyDescent="0.3">
      <c r="A93" s="102"/>
    </row>
    <row r="94" spans="1:11" ht="80.099999999999994" customHeight="1" x14ac:dyDescent="0.3">
      <c r="A94" s="102"/>
    </row>
    <row r="95" spans="1:11" ht="80.099999999999994" customHeight="1" x14ac:dyDescent="0.3">
      <c r="A95" s="102"/>
    </row>
    <row r="96" spans="1:11" ht="80.099999999999994" customHeight="1" x14ac:dyDescent="0.3">
      <c r="A96" s="102"/>
    </row>
    <row r="97" spans="1:1" ht="80.099999999999994" customHeight="1" x14ac:dyDescent="0.3">
      <c r="A97" s="102"/>
    </row>
    <row r="98" spans="1:1" ht="80.099999999999994" customHeight="1" x14ac:dyDescent="0.3">
      <c r="A98" s="102"/>
    </row>
    <row r="99" spans="1:1" ht="80.099999999999994" customHeight="1" x14ac:dyDescent="0.3">
      <c r="A99" s="102"/>
    </row>
    <row r="100" spans="1:1" ht="80.099999999999994" customHeight="1" x14ac:dyDescent="0.3">
      <c r="A100" s="102"/>
    </row>
    <row r="101" spans="1:1" ht="80.099999999999994" customHeight="1" x14ac:dyDescent="0.3">
      <c r="A101" s="102"/>
    </row>
    <row r="102" spans="1:1" ht="80.099999999999994" customHeight="1" x14ac:dyDescent="0.3">
      <c r="A102" s="102"/>
    </row>
    <row r="103" spans="1:1" ht="80.099999999999994" customHeight="1" x14ac:dyDescent="0.3">
      <c r="A103" s="102"/>
    </row>
    <row r="104" spans="1:1" ht="80.099999999999994" customHeight="1" x14ac:dyDescent="0.3">
      <c r="A104" s="102"/>
    </row>
    <row r="105" spans="1:1" ht="80.099999999999994" customHeight="1" x14ac:dyDescent="0.3">
      <c r="A105" s="102"/>
    </row>
    <row r="106" spans="1:1" ht="80.099999999999994" customHeight="1" x14ac:dyDescent="0.3">
      <c r="A106" s="102"/>
    </row>
    <row r="107" spans="1:1" ht="80.099999999999994" customHeight="1" x14ac:dyDescent="0.3">
      <c r="A107" s="102"/>
    </row>
  </sheetData>
  <sheetProtection algorithmName="SHA-512" hashValue="C/kfCaR4TX8IwRrA63mbKnKfQj+fb+Gxq++vNlO7N4uXjSiKjRZIcWWaDQbNQ9lUghmOKAz7e58Veo9a7WPSJw==" saltValue="MPGZ6ebImarIhZP+APnVSg==" spinCount="100000" sheet="1" objects="1" scenarios="1"/>
  <mergeCells count="2">
    <mergeCell ref="A1:K1"/>
    <mergeCell ref="A2:K2"/>
  </mergeCells>
  <dataValidations count="1">
    <dataValidation type="list" allowBlank="1" sqref="K4:K83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4"/>
  <sheetViews>
    <sheetView workbookViewId="0">
      <pane ySplit="3" topLeftCell="A4" activePane="bottomLeft" state="frozen"/>
      <selection pane="bottomLeft" activeCell="A4" sqref="A4:XFD4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1.28515625" style="16" customWidth="1"/>
    <col min="4" max="4" width="24.42578125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2086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2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4" ht="84.95" customHeight="1" x14ac:dyDescent="0.25">
      <c r="A4" s="7" t="s">
        <v>2087</v>
      </c>
      <c r="B4" s="7" t="s">
        <v>2088</v>
      </c>
      <c r="C4" s="8" t="s">
        <v>2089</v>
      </c>
      <c r="D4" s="7" t="s">
        <v>1971</v>
      </c>
      <c r="E4" s="9">
        <v>7.6</v>
      </c>
      <c r="F4" s="7">
        <f t="shared" ref="F4:F25" si="0">E4*120</f>
        <v>912</v>
      </c>
      <c r="G4" s="7">
        <f>F4*0.2</f>
        <v>182.4</v>
      </c>
      <c r="H4" s="10">
        <f>F4+G4</f>
        <v>1094.4000000000001</v>
      </c>
      <c r="I4" s="7" t="s">
        <v>8</v>
      </c>
    </row>
    <row r="5" spans="1:14" ht="84.95" customHeight="1" x14ac:dyDescent="0.25">
      <c r="A5" s="7" t="s">
        <v>2090</v>
      </c>
      <c r="B5" s="7" t="s">
        <v>2091</v>
      </c>
      <c r="C5" s="8" t="s">
        <v>2092</v>
      </c>
      <c r="D5" s="7" t="s">
        <v>1971</v>
      </c>
      <c r="E5" s="9">
        <v>9.1</v>
      </c>
      <c r="F5" s="7">
        <f t="shared" si="0"/>
        <v>1092</v>
      </c>
      <c r="G5" s="7">
        <f t="shared" ref="G5:G25" si="1">F5*0.2</f>
        <v>218.4</v>
      </c>
      <c r="H5" s="10">
        <f t="shared" ref="H5:H25" si="2">F5+G5</f>
        <v>1310.4000000000001</v>
      </c>
      <c r="I5" s="7" t="s">
        <v>8</v>
      </c>
    </row>
    <row r="6" spans="1:14" ht="84.95" customHeight="1" x14ac:dyDescent="0.25">
      <c r="A6" s="7" t="s">
        <v>2093</v>
      </c>
      <c r="B6" s="7" t="s">
        <v>2094</v>
      </c>
      <c r="C6" s="8" t="s">
        <v>2095</v>
      </c>
      <c r="D6" s="7" t="s">
        <v>1971</v>
      </c>
      <c r="E6" s="9">
        <v>8.4</v>
      </c>
      <c r="F6" s="7">
        <f t="shared" si="0"/>
        <v>1008</v>
      </c>
      <c r="G6" s="7">
        <f t="shared" si="1"/>
        <v>201.60000000000002</v>
      </c>
      <c r="H6" s="10">
        <f t="shared" si="2"/>
        <v>1209.5999999999999</v>
      </c>
      <c r="I6" s="7" t="s">
        <v>8</v>
      </c>
    </row>
    <row r="7" spans="1:14" ht="84.95" customHeight="1" x14ac:dyDescent="0.25">
      <c r="A7" s="7" t="s">
        <v>2096</v>
      </c>
      <c r="B7" s="7" t="s">
        <v>2097</v>
      </c>
      <c r="C7" s="8" t="s">
        <v>2098</v>
      </c>
      <c r="D7" s="7" t="s">
        <v>1971</v>
      </c>
      <c r="E7" s="9">
        <v>9.9</v>
      </c>
      <c r="F7" s="7">
        <f t="shared" si="0"/>
        <v>1188</v>
      </c>
      <c r="G7" s="7">
        <f t="shared" si="1"/>
        <v>237.60000000000002</v>
      </c>
      <c r="H7" s="10">
        <f t="shared" si="2"/>
        <v>1425.6</v>
      </c>
      <c r="I7" s="7" t="s">
        <v>8</v>
      </c>
    </row>
    <row r="8" spans="1:14" ht="84.95" customHeight="1" x14ac:dyDescent="0.25">
      <c r="A8" s="7" t="s">
        <v>2099</v>
      </c>
      <c r="B8" s="7" t="s">
        <v>2100</v>
      </c>
      <c r="C8" s="8" t="s">
        <v>2101</v>
      </c>
      <c r="D8" s="7" t="s">
        <v>1971</v>
      </c>
      <c r="E8" s="9">
        <v>9.9</v>
      </c>
      <c r="F8" s="7">
        <f t="shared" si="0"/>
        <v>1188</v>
      </c>
      <c r="G8" s="7">
        <f t="shared" si="1"/>
        <v>237.60000000000002</v>
      </c>
      <c r="H8" s="10">
        <f t="shared" si="2"/>
        <v>1425.6</v>
      </c>
      <c r="I8" s="7" t="s">
        <v>8</v>
      </c>
    </row>
    <row r="9" spans="1:14" ht="84.95" customHeight="1" thickBot="1" x14ac:dyDescent="0.3">
      <c r="A9" s="19" t="s">
        <v>2102</v>
      </c>
      <c r="B9" s="19" t="s">
        <v>2103</v>
      </c>
      <c r="C9" s="21" t="s">
        <v>2104</v>
      </c>
      <c r="D9" s="7" t="s">
        <v>1971</v>
      </c>
      <c r="E9" s="22">
        <v>14.9</v>
      </c>
      <c r="F9" s="19">
        <f t="shared" si="0"/>
        <v>1788</v>
      </c>
      <c r="G9" s="19">
        <f t="shared" si="1"/>
        <v>357.6</v>
      </c>
      <c r="H9" s="23">
        <f t="shared" si="2"/>
        <v>2145.6</v>
      </c>
      <c r="I9" s="19" t="s">
        <v>8</v>
      </c>
    </row>
    <row r="10" spans="1:14" ht="84.95" customHeight="1" thickTop="1" x14ac:dyDescent="0.25">
      <c r="A10" s="24" t="s">
        <v>2105</v>
      </c>
      <c r="B10" s="24" t="s">
        <v>2106</v>
      </c>
      <c r="C10" s="29" t="s">
        <v>2107</v>
      </c>
      <c r="D10" s="7" t="s">
        <v>1971</v>
      </c>
      <c r="E10" s="26">
        <v>8.4</v>
      </c>
      <c r="F10" s="24">
        <f t="shared" si="0"/>
        <v>1008</v>
      </c>
      <c r="G10" s="24">
        <f t="shared" si="1"/>
        <v>201.60000000000002</v>
      </c>
      <c r="H10" s="27">
        <f t="shared" si="2"/>
        <v>1209.5999999999999</v>
      </c>
      <c r="I10" s="24" t="s">
        <v>8</v>
      </c>
    </row>
    <row r="11" spans="1:14" ht="84.95" customHeight="1" x14ac:dyDescent="0.25">
      <c r="A11" s="7" t="s">
        <v>2108</v>
      </c>
      <c r="B11" s="24" t="s">
        <v>2109</v>
      </c>
      <c r="C11" s="8" t="s">
        <v>2110</v>
      </c>
      <c r="D11" s="7" t="s">
        <v>1971</v>
      </c>
      <c r="E11" s="9">
        <v>7.4</v>
      </c>
      <c r="F11" s="7">
        <f t="shared" si="0"/>
        <v>888</v>
      </c>
      <c r="G11" s="7">
        <f t="shared" si="1"/>
        <v>177.60000000000002</v>
      </c>
      <c r="H11" s="10">
        <f t="shared" si="2"/>
        <v>1065.5999999999999</v>
      </c>
      <c r="I11" s="7" t="s">
        <v>8</v>
      </c>
    </row>
    <row r="12" spans="1:14" ht="84.95" customHeight="1" x14ac:dyDescent="0.25">
      <c r="A12" s="7" t="s">
        <v>2111</v>
      </c>
      <c r="B12" s="24" t="s">
        <v>2112</v>
      </c>
      <c r="C12" s="8" t="s">
        <v>2113</v>
      </c>
      <c r="D12" s="7" t="s">
        <v>1971</v>
      </c>
      <c r="E12" s="9">
        <v>6.9</v>
      </c>
      <c r="F12" s="7">
        <f t="shared" si="0"/>
        <v>828</v>
      </c>
      <c r="G12" s="7">
        <f t="shared" si="1"/>
        <v>165.60000000000002</v>
      </c>
      <c r="H12" s="10">
        <f t="shared" si="2"/>
        <v>993.6</v>
      </c>
      <c r="I12" s="7" t="s">
        <v>8</v>
      </c>
    </row>
    <row r="13" spans="1:14" ht="84.95" customHeight="1" x14ac:dyDescent="0.25">
      <c r="A13" s="7" t="s">
        <v>2114</v>
      </c>
      <c r="B13" s="24" t="s">
        <v>2115</v>
      </c>
      <c r="C13" s="8" t="s">
        <v>2116</v>
      </c>
      <c r="D13" s="7" t="s">
        <v>1971</v>
      </c>
      <c r="E13" s="9">
        <v>12.7</v>
      </c>
      <c r="F13" s="7">
        <f t="shared" si="0"/>
        <v>1524</v>
      </c>
      <c r="G13" s="7">
        <f t="shared" si="1"/>
        <v>304.8</v>
      </c>
      <c r="H13" s="10">
        <f t="shared" si="2"/>
        <v>1828.8</v>
      </c>
      <c r="I13" s="7" t="s">
        <v>8</v>
      </c>
    </row>
    <row r="14" spans="1:14" ht="84.95" customHeight="1" x14ac:dyDescent="0.25">
      <c r="A14" s="7" t="s">
        <v>2117</v>
      </c>
      <c r="B14" s="24" t="s">
        <v>2118</v>
      </c>
      <c r="C14" s="11" t="s">
        <v>2119</v>
      </c>
      <c r="D14" s="7" t="s">
        <v>1971</v>
      </c>
      <c r="E14" s="9">
        <v>12.7</v>
      </c>
      <c r="F14" s="7">
        <f t="shared" si="0"/>
        <v>1524</v>
      </c>
      <c r="G14" s="7">
        <f t="shared" si="1"/>
        <v>304.8</v>
      </c>
      <c r="H14" s="10">
        <f t="shared" si="2"/>
        <v>1828.8</v>
      </c>
      <c r="I14" s="7" t="s">
        <v>8</v>
      </c>
    </row>
    <row r="15" spans="1:14" ht="84.95" customHeight="1" x14ac:dyDescent="0.25">
      <c r="A15" s="7" t="s">
        <v>2120</v>
      </c>
      <c r="B15" s="24" t="s">
        <v>2121</v>
      </c>
      <c r="C15" s="8" t="s">
        <v>2122</v>
      </c>
      <c r="D15" s="7" t="s">
        <v>1971</v>
      </c>
      <c r="E15" s="9">
        <v>18.8</v>
      </c>
      <c r="F15" s="7">
        <f t="shared" si="0"/>
        <v>2256</v>
      </c>
      <c r="G15" s="7">
        <f t="shared" si="1"/>
        <v>451.20000000000005</v>
      </c>
      <c r="H15" s="10">
        <f t="shared" si="2"/>
        <v>2707.2</v>
      </c>
      <c r="I15" s="7" t="s">
        <v>8</v>
      </c>
    </row>
    <row r="16" spans="1:14" ht="84.95" customHeight="1" x14ac:dyDescent="0.25">
      <c r="A16" s="7" t="s">
        <v>2123</v>
      </c>
      <c r="B16" s="24" t="s">
        <v>2124</v>
      </c>
      <c r="C16" s="8" t="s">
        <v>2125</v>
      </c>
      <c r="D16" s="7" t="s">
        <v>1971</v>
      </c>
      <c r="E16" s="9">
        <v>19.8</v>
      </c>
      <c r="F16" s="7">
        <f t="shared" si="0"/>
        <v>2376</v>
      </c>
      <c r="G16" s="7">
        <f t="shared" si="1"/>
        <v>475.20000000000005</v>
      </c>
      <c r="H16" s="10">
        <f t="shared" si="2"/>
        <v>2851.2</v>
      </c>
      <c r="I16" s="7" t="s">
        <v>8</v>
      </c>
    </row>
    <row r="17" spans="1:9" ht="84.95" customHeight="1" thickBot="1" x14ac:dyDescent="0.3">
      <c r="A17" s="19" t="s">
        <v>2126</v>
      </c>
      <c r="B17" s="19" t="s">
        <v>2127</v>
      </c>
      <c r="C17" s="21" t="s">
        <v>2128</v>
      </c>
      <c r="D17" s="7" t="s">
        <v>1971</v>
      </c>
      <c r="E17" s="22">
        <v>15.7</v>
      </c>
      <c r="F17" s="19">
        <f t="shared" si="0"/>
        <v>1884</v>
      </c>
      <c r="G17" s="19">
        <f t="shared" si="1"/>
        <v>376.8</v>
      </c>
      <c r="H17" s="23">
        <f t="shared" si="2"/>
        <v>2260.8000000000002</v>
      </c>
      <c r="I17" s="19" t="s">
        <v>8</v>
      </c>
    </row>
    <row r="18" spans="1:9" ht="84.95" customHeight="1" thickTop="1" x14ac:dyDescent="0.25">
      <c r="A18" s="24" t="s">
        <v>2129</v>
      </c>
      <c r="B18" s="24" t="s">
        <v>2130</v>
      </c>
      <c r="C18" s="29" t="s">
        <v>2131</v>
      </c>
      <c r="D18" s="7" t="s">
        <v>1971</v>
      </c>
      <c r="E18" s="26">
        <v>8.4</v>
      </c>
      <c r="F18" s="24">
        <f t="shared" si="0"/>
        <v>1008</v>
      </c>
      <c r="G18" s="24">
        <f t="shared" si="1"/>
        <v>201.60000000000002</v>
      </c>
      <c r="H18" s="27">
        <f t="shared" si="2"/>
        <v>1209.5999999999999</v>
      </c>
      <c r="I18" s="24" t="s">
        <v>8</v>
      </c>
    </row>
    <row r="19" spans="1:9" ht="84.95" customHeight="1" x14ac:dyDescent="0.25">
      <c r="A19" s="7" t="s">
        <v>2132</v>
      </c>
      <c r="B19" s="24" t="s">
        <v>2133</v>
      </c>
      <c r="C19" s="8" t="s">
        <v>2134</v>
      </c>
      <c r="D19" s="7" t="s">
        <v>1971</v>
      </c>
      <c r="E19" s="9">
        <v>7.4</v>
      </c>
      <c r="F19" s="7">
        <f t="shared" si="0"/>
        <v>888</v>
      </c>
      <c r="G19" s="7">
        <f t="shared" si="1"/>
        <v>177.60000000000002</v>
      </c>
      <c r="H19" s="10">
        <f t="shared" si="2"/>
        <v>1065.5999999999999</v>
      </c>
      <c r="I19" s="7" t="s">
        <v>8</v>
      </c>
    </row>
    <row r="20" spans="1:9" ht="84.95" customHeight="1" x14ac:dyDescent="0.25">
      <c r="A20" s="7" t="s">
        <v>2135</v>
      </c>
      <c r="B20" s="24" t="s">
        <v>2136</v>
      </c>
      <c r="C20" s="8" t="s">
        <v>2137</v>
      </c>
      <c r="D20" s="7" t="s">
        <v>1971</v>
      </c>
      <c r="E20" s="9">
        <v>6.9</v>
      </c>
      <c r="F20" s="7">
        <f t="shared" si="0"/>
        <v>828</v>
      </c>
      <c r="G20" s="7">
        <f t="shared" si="1"/>
        <v>165.60000000000002</v>
      </c>
      <c r="H20" s="10">
        <f t="shared" si="2"/>
        <v>993.6</v>
      </c>
      <c r="I20" s="7" t="s">
        <v>8</v>
      </c>
    </row>
    <row r="21" spans="1:9" ht="84.95" customHeight="1" x14ac:dyDescent="0.25">
      <c r="A21" s="7" t="s">
        <v>2138</v>
      </c>
      <c r="B21" s="24" t="s">
        <v>2139</v>
      </c>
      <c r="C21" s="8" t="s">
        <v>2140</v>
      </c>
      <c r="D21" s="7" t="s">
        <v>1971</v>
      </c>
      <c r="E21" s="9">
        <v>12.7</v>
      </c>
      <c r="F21" s="7">
        <f t="shared" si="0"/>
        <v>1524</v>
      </c>
      <c r="G21" s="7">
        <f t="shared" si="1"/>
        <v>304.8</v>
      </c>
      <c r="H21" s="10">
        <f t="shared" si="2"/>
        <v>1828.8</v>
      </c>
      <c r="I21" s="7" t="s">
        <v>8</v>
      </c>
    </row>
    <row r="22" spans="1:9" ht="84.95" customHeight="1" x14ac:dyDescent="0.25">
      <c r="A22" s="7" t="s">
        <v>2141</v>
      </c>
      <c r="B22" s="24" t="s">
        <v>2142</v>
      </c>
      <c r="C22" s="8" t="s">
        <v>2143</v>
      </c>
      <c r="D22" s="7" t="s">
        <v>1971</v>
      </c>
      <c r="E22" s="9">
        <v>12.7</v>
      </c>
      <c r="F22" s="7">
        <f t="shared" si="0"/>
        <v>1524</v>
      </c>
      <c r="G22" s="7">
        <f t="shared" si="1"/>
        <v>304.8</v>
      </c>
      <c r="H22" s="10">
        <f t="shared" si="2"/>
        <v>1828.8</v>
      </c>
      <c r="I22" s="7" t="s">
        <v>8</v>
      </c>
    </row>
    <row r="23" spans="1:9" ht="84.95" customHeight="1" x14ac:dyDescent="0.25">
      <c r="A23" s="31" t="s">
        <v>2144</v>
      </c>
      <c r="B23" s="24" t="s">
        <v>2145</v>
      </c>
      <c r="C23" s="8" t="s">
        <v>2146</v>
      </c>
      <c r="D23" s="7" t="s">
        <v>1971</v>
      </c>
      <c r="E23" s="13">
        <v>18.8</v>
      </c>
      <c r="F23" s="7">
        <f t="shared" si="0"/>
        <v>2256</v>
      </c>
      <c r="G23" s="7">
        <f t="shared" si="1"/>
        <v>451.20000000000005</v>
      </c>
      <c r="H23" s="10">
        <f t="shared" si="2"/>
        <v>2707.2</v>
      </c>
      <c r="I23" s="7" t="s">
        <v>8</v>
      </c>
    </row>
    <row r="24" spans="1:9" ht="84.95" customHeight="1" x14ac:dyDescent="0.25">
      <c r="A24" s="31" t="s">
        <v>2147</v>
      </c>
      <c r="B24" s="24" t="s">
        <v>2148</v>
      </c>
      <c r="C24" s="8" t="s">
        <v>2149</v>
      </c>
      <c r="D24" s="7" t="s">
        <v>1971</v>
      </c>
      <c r="E24" s="13">
        <v>19.8</v>
      </c>
      <c r="F24" s="7">
        <f t="shared" si="0"/>
        <v>2376</v>
      </c>
      <c r="G24" s="7">
        <f t="shared" si="1"/>
        <v>475.20000000000005</v>
      </c>
      <c r="H24" s="10">
        <f t="shared" si="2"/>
        <v>2851.2</v>
      </c>
      <c r="I24" s="7" t="s">
        <v>8</v>
      </c>
    </row>
    <row r="25" spans="1:9" ht="84.95" customHeight="1" x14ac:dyDescent="0.25">
      <c r="A25" s="31" t="s">
        <v>2150</v>
      </c>
      <c r="B25" s="24" t="s">
        <v>2151</v>
      </c>
      <c r="C25" s="8" t="s">
        <v>2152</v>
      </c>
      <c r="D25" s="7" t="s">
        <v>1971</v>
      </c>
      <c r="E25" s="13">
        <v>21.8</v>
      </c>
      <c r="F25" s="7">
        <f t="shared" si="0"/>
        <v>2616</v>
      </c>
      <c r="G25" s="7">
        <f t="shared" si="1"/>
        <v>523.20000000000005</v>
      </c>
      <c r="H25" s="10">
        <f t="shared" si="2"/>
        <v>3139.2</v>
      </c>
      <c r="I25" s="7" t="s">
        <v>8</v>
      </c>
    </row>
    <row r="26" spans="1:9" ht="84.95" customHeight="1" x14ac:dyDescent="0.3">
      <c r="A26" s="14"/>
      <c r="B26" s="15"/>
    </row>
    <row r="27" spans="1:9" ht="84.95" customHeight="1" x14ac:dyDescent="0.3">
      <c r="A27" s="14"/>
    </row>
    <row r="28" spans="1:9" ht="84.95" customHeight="1" x14ac:dyDescent="0.3">
      <c r="A28" s="14"/>
    </row>
    <row r="29" spans="1:9" ht="84.95" customHeight="1" x14ac:dyDescent="0.3">
      <c r="A29" s="14"/>
    </row>
    <row r="30" spans="1:9" ht="84.95" customHeight="1" x14ac:dyDescent="0.3">
      <c r="A30" s="14"/>
    </row>
    <row r="31" spans="1:9" ht="84.95" customHeight="1" x14ac:dyDescent="0.3">
      <c r="A31" s="14"/>
    </row>
    <row r="32" spans="1:9" ht="84.95" customHeight="1" x14ac:dyDescent="0.3">
      <c r="A32" s="14"/>
    </row>
    <row r="33" spans="1:1" ht="84.95" customHeight="1" x14ac:dyDescent="0.3">
      <c r="A33" s="14"/>
    </row>
    <row r="34" spans="1:1" ht="33" customHeight="1" x14ac:dyDescent="0.3">
      <c r="A34" s="14"/>
    </row>
    <row r="35" spans="1:1" ht="33" customHeight="1" x14ac:dyDescent="0.3">
      <c r="A35" s="14"/>
    </row>
    <row r="36" spans="1:1" ht="33" customHeight="1" x14ac:dyDescent="0.3">
      <c r="A36" s="14"/>
    </row>
    <row r="37" spans="1:1" ht="33" customHeight="1" x14ac:dyDescent="0.3">
      <c r="A37" s="14"/>
    </row>
    <row r="38" spans="1:1" ht="33" customHeight="1" x14ac:dyDescent="0.3">
      <c r="A38" s="14"/>
    </row>
    <row r="39" spans="1:1" ht="33" customHeight="1" x14ac:dyDescent="0.3">
      <c r="A39" s="14"/>
    </row>
    <row r="40" spans="1:1" ht="33" customHeight="1" x14ac:dyDescent="0.3">
      <c r="A40" s="14"/>
    </row>
    <row r="41" spans="1:1" ht="33" customHeight="1" x14ac:dyDescent="0.3">
      <c r="A41" s="14"/>
    </row>
    <row r="42" spans="1:1" ht="33" customHeight="1" x14ac:dyDescent="0.3">
      <c r="A42" s="14"/>
    </row>
    <row r="43" spans="1:1" ht="33" customHeight="1" x14ac:dyDescent="0.3">
      <c r="A43" s="14"/>
    </row>
    <row r="44" spans="1:1" ht="33" customHeight="1" x14ac:dyDescent="0.3">
      <c r="A44" s="14"/>
    </row>
    <row r="45" spans="1:1" ht="33" customHeight="1" x14ac:dyDescent="0.3">
      <c r="A45" s="14"/>
    </row>
    <row r="46" spans="1:1" ht="33" customHeight="1" x14ac:dyDescent="0.3">
      <c r="A46" s="14"/>
    </row>
    <row r="47" spans="1:1" ht="33" customHeight="1" x14ac:dyDescent="0.3">
      <c r="A47" s="14"/>
    </row>
    <row r="48" spans="1:1" ht="33" customHeight="1" x14ac:dyDescent="0.3">
      <c r="A48" s="14"/>
    </row>
    <row r="49" spans="1:1" ht="33" customHeight="1" x14ac:dyDescent="0.3">
      <c r="A49" s="14"/>
    </row>
    <row r="50" spans="1:1" ht="33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  <row r="59" spans="1:1" ht="33" customHeight="1" x14ac:dyDescent="0.3">
      <c r="A59" s="14"/>
    </row>
    <row r="60" spans="1:1" ht="33" customHeight="1" x14ac:dyDescent="0.3">
      <c r="A60" s="14"/>
    </row>
    <row r="61" spans="1:1" ht="33" customHeight="1" x14ac:dyDescent="0.3">
      <c r="A61" s="14"/>
    </row>
    <row r="62" spans="1:1" ht="18.75" x14ac:dyDescent="0.3">
      <c r="A62" s="14"/>
    </row>
    <row r="63" spans="1:1" ht="33" customHeight="1" x14ac:dyDescent="0.3">
      <c r="A63" s="14"/>
    </row>
    <row r="64" spans="1:1" ht="33" customHeight="1" x14ac:dyDescent="0.3">
      <c r="A64" s="14"/>
    </row>
  </sheetData>
  <sheetProtection algorithmName="SHA-512" hashValue="fOMIdyvHmPndo8+xfVZ/uBKrmOZ8xUJoho3kEjuqiOBykqkweoriVL9H2wa1vRbSFIePo5w4w1aIIAZ1boaBvA==" saltValue="DyqLz+ncRom6dTksKu5wEw==" spinCount="100000" sheet="1" objects="1" scenarios="1"/>
  <mergeCells count="2">
    <mergeCell ref="A1:I1"/>
    <mergeCell ref="A2:I2"/>
  </mergeCells>
  <dataValidations count="1">
    <dataValidation type="list" allowBlank="1" sqref="I4:I25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81"/>
  <sheetViews>
    <sheetView workbookViewId="0">
      <pane ySplit="3" topLeftCell="A4" activePane="bottomLeft" state="frozen"/>
      <selection activeCell="C1" sqref="C1"/>
      <selection pane="bottomLeft" activeCell="E5" sqref="E5"/>
    </sheetView>
  </sheetViews>
  <sheetFormatPr defaultColWidth="19.42578125" defaultRowHeight="33" customHeight="1" x14ac:dyDescent="0.25"/>
  <cols>
    <col min="1" max="1" width="24.28515625" customWidth="1"/>
    <col min="2" max="2" width="24.28515625" style="1" customWidth="1"/>
    <col min="3" max="3" width="41.28515625" style="16" customWidth="1"/>
    <col min="4" max="4" width="24.42578125" customWidth="1"/>
    <col min="5" max="5" width="17.85546875" customWidth="1"/>
    <col min="6" max="6" width="19" customWidth="1"/>
    <col min="7" max="8" width="19.42578125" customWidth="1"/>
    <col min="9" max="9" width="21.7109375" customWidth="1"/>
  </cols>
  <sheetData>
    <row r="1" spans="1:14" ht="70.5" customHeight="1" x14ac:dyDescent="1.05">
      <c r="A1" s="180" t="s">
        <v>2154</v>
      </c>
      <c r="B1" s="181"/>
      <c r="C1" s="181"/>
      <c r="D1" s="181"/>
      <c r="E1" s="181"/>
      <c r="F1" s="181"/>
      <c r="G1" s="181"/>
      <c r="H1" s="181"/>
      <c r="I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74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6" t="s">
        <v>10</v>
      </c>
      <c r="D3" s="5" t="s">
        <v>1794</v>
      </c>
      <c r="E3" s="5" t="s">
        <v>3</v>
      </c>
      <c r="F3" s="5" t="s">
        <v>4</v>
      </c>
      <c r="G3" s="5" t="s">
        <v>5</v>
      </c>
      <c r="H3" s="6" t="s">
        <v>6</v>
      </c>
      <c r="I3" s="6" t="s">
        <v>7</v>
      </c>
    </row>
    <row r="4" spans="1:14" ht="60" customHeight="1" x14ac:dyDescent="0.25">
      <c r="A4" s="7" t="s">
        <v>2155</v>
      </c>
      <c r="B4" s="7" t="s">
        <v>2156</v>
      </c>
      <c r="C4" s="35" t="s">
        <v>2157</v>
      </c>
      <c r="D4" s="7" t="s">
        <v>2169</v>
      </c>
      <c r="E4" s="9">
        <v>74</v>
      </c>
      <c r="F4" s="7">
        <f t="shared" ref="F4:F9" si="0">E4*120</f>
        <v>8880</v>
      </c>
      <c r="G4" s="7">
        <f>F4*0.2</f>
        <v>1776</v>
      </c>
      <c r="H4" s="10">
        <f>F4+G4</f>
        <v>10656</v>
      </c>
      <c r="I4" s="7" t="s">
        <v>8</v>
      </c>
    </row>
    <row r="5" spans="1:14" ht="60" customHeight="1" x14ac:dyDescent="0.25">
      <c r="A5" s="7" t="s">
        <v>2158</v>
      </c>
      <c r="B5" s="7" t="s">
        <v>2156</v>
      </c>
      <c r="C5" s="35" t="s">
        <v>2159</v>
      </c>
      <c r="D5" s="7" t="s">
        <v>2169</v>
      </c>
      <c r="E5" s="9">
        <v>82</v>
      </c>
      <c r="F5" s="7">
        <f t="shared" si="0"/>
        <v>9840</v>
      </c>
      <c r="G5" s="7">
        <f t="shared" ref="G5:G9" si="1">F5*0.2</f>
        <v>1968</v>
      </c>
      <c r="H5" s="10">
        <f t="shared" ref="H5:H9" si="2">F5+G5</f>
        <v>11808</v>
      </c>
      <c r="I5" s="7" t="s">
        <v>8</v>
      </c>
    </row>
    <row r="6" spans="1:14" ht="60" customHeight="1" x14ac:dyDescent="0.25">
      <c r="A6" s="7" t="s">
        <v>2160</v>
      </c>
      <c r="B6" s="7" t="s">
        <v>2156</v>
      </c>
      <c r="C6" s="35" t="s">
        <v>2161</v>
      </c>
      <c r="D6" s="7" t="s">
        <v>2169</v>
      </c>
      <c r="E6" s="9">
        <v>82</v>
      </c>
      <c r="F6" s="7">
        <f t="shared" si="0"/>
        <v>9840</v>
      </c>
      <c r="G6" s="7">
        <f t="shared" si="1"/>
        <v>1968</v>
      </c>
      <c r="H6" s="10">
        <f t="shared" si="2"/>
        <v>11808</v>
      </c>
      <c r="I6" s="7" t="s">
        <v>8</v>
      </c>
    </row>
    <row r="7" spans="1:14" ht="60" customHeight="1" x14ac:dyDescent="0.25">
      <c r="A7" s="7" t="s">
        <v>2162</v>
      </c>
      <c r="B7" s="7" t="s">
        <v>2156</v>
      </c>
      <c r="C7" s="35" t="s">
        <v>2163</v>
      </c>
      <c r="D7" s="7" t="s">
        <v>2169</v>
      </c>
      <c r="E7" s="9">
        <v>89</v>
      </c>
      <c r="F7" s="7">
        <f t="shared" si="0"/>
        <v>10680</v>
      </c>
      <c r="G7" s="7">
        <f t="shared" si="1"/>
        <v>2136</v>
      </c>
      <c r="H7" s="10">
        <f t="shared" si="2"/>
        <v>12816</v>
      </c>
      <c r="I7" s="7" t="s">
        <v>8</v>
      </c>
    </row>
    <row r="8" spans="1:14" ht="60" customHeight="1" x14ac:dyDescent="0.25">
      <c r="A8" s="7" t="s">
        <v>2164</v>
      </c>
      <c r="B8" s="7" t="s">
        <v>2156</v>
      </c>
      <c r="C8" s="35" t="s">
        <v>2165</v>
      </c>
      <c r="D8" s="7" t="s">
        <v>2169</v>
      </c>
      <c r="E8" s="9">
        <v>90</v>
      </c>
      <c r="F8" s="7">
        <f t="shared" si="0"/>
        <v>10800</v>
      </c>
      <c r="G8" s="7">
        <f t="shared" si="1"/>
        <v>2160</v>
      </c>
      <c r="H8" s="10">
        <f t="shared" si="2"/>
        <v>12960</v>
      </c>
      <c r="I8" s="7" t="s">
        <v>8</v>
      </c>
    </row>
    <row r="9" spans="1:14" ht="60" customHeight="1" x14ac:dyDescent="0.25">
      <c r="A9" s="7" t="s">
        <v>2166</v>
      </c>
      <c r="B9" s="7" t="s">
        <v>2167</v>
      </c>
      <c r="C9" s="35" t="s">
        <v>2168</v>
      </c>
      <c r="D9" s="7" t="s">
        <v>2169</v>
      </c>
      <c r="E9" s="9">
        <v>19.2</v>
      </c>
      <c r="F9" s="7">
        <f t="shared" si="0"/>
        <v>2304</v>
      </c>
      <c r="G9" s="7">
        <f t="shared" si="1"/>
        <v>460.8</v>
      </c>
      <c r="H9" s="10">
        <f t="shared" si="2"/>
        <v>2764.8</v>
      </c>
      <c r="I9" s="7" t="s">
        <v>8</v>
      </c>
    </row>
    <row r="10" spans="1:14" ht="84.95" customHeight="1" x14ac:dyDescent="0.25">
      <c r="B10"/>
      <c r="C10"/>
    </row>
    <row r="11" spans="1:14" ht="84.95" customHeight="1" x14ac:dyDescent="0.25">
      <c r="B11"/>
      <c r="C11"/>
    </row>
    <row r="12" spans="1:14" ht="84.95" customHeight="1" x14ac:dyDescent="0.25">
      <c r="B12"/>
      <c r="C12"/>
    </row>
    <row r="13" spans="1:14" ht="84.95" customHeight="1" x14ac:dyDescent="0.25">
      <c r="B13"/>
      <c r="C13"/>
    </row>
    <row r="14" spans="1:14" ht="84.95" customHeight="1" x14ac:dyDescent="0.25">
      <c r="B14"/>
      <c r="C14"/>
    </row>
    <row r="15" spans="1:14" ht="84.95" customHeight="1" x14ac:dyDescent="0.25">
      <c r="B15"/>
      <c r="C15"/>
    </row>
    <row r="16" spans="1:14" ht="84.95" customHeight="1" x14ac:dyDescent="0.25">
      <c r="B16"/>
      <c r="C16"/>
    </row>
    <row r="17" spans="2:3" ht="84.95" customHeight="1" x14ac:dyDescent="0.25">
      <c r="B17"/>
      <c r="C17"/>
    </row>
    <row r="18" spans="2:3" ht="84.95" customHeight="1" x14ac:dyDescent="0.25">
      <c r="B18"/>
      <c r="C18"/>
    </row>
    <row r="19" spans="2:3" ht="84.95" customHeight="1" x14ac:dyDescent="0.25">
      <c r="B19"/>
      <c r="C19"/>
    </row>
    <row r="20" spans="2:3" ht="84.95" customHeight="1" x14ac:dyDescent="0.25">
      <c r="B20"/>
      <c r="C20"/>
    </row>
    <row r="21" spans="2:3" ht="84.95" customHeight="1" x14ac:dyDescent="0.25">
      <c r="B21"/>
      <c r="C21"/>
    </row>
    <row r="22" spans="2:3" ht="84.95" customHeight="1" x14ac:dyDescent="0.25">
      <c r="B22"/>
      <c r="C22"/>
    </row>
    <row r="23" spans="2:3" ht="84.95" customHeight="1" x14ac:dyDescent="0.25">
      <c r="B23"/>
      <c r="C23"/>
    </row>
    <row r="24" spans="2:3" ht="84.95" customHeight="1" x14ac:dyDescent="0.25">
      <c r="B24"/>
      <c r="C24"/>
    </row>
    <row r="25" spans="2:3" ht="84.95" customHeight="1" x14ac:dyDescent="0.25">
      <c r="B25"/>
      <c r="C25"/>
    </row>
    <row r="26" spans="2:3" ht="84.95" customHeight="1" x14ac:dyDescent="0.25">
      <c r="B26"/>
      <c r="C26"/>
    </row>
    <row r="27" spans="2:3" ht="84.95" customHeight="1" x14ac:dyDescent="0.25">
      <c r="B27"/>
      <c r="C27"/>
    </row>
    <row r="28" spans="2:3" ht="84.95" customHeight="1" x14ac:dyDescent="0.25">
      <c r="B28"/>
      <c r="C28"/>
    </row>
    <row r="29" spans="2:3" ht="84.95" customHeight="1" x14ac:dyDescent="0.25">
      <c r="B29"/>
      <c r="C29"/>
    </row>
    <row r="30" spans="2:3" ht="84.95" customHeight="1" x14ac:dyDescent="0.25">
      <c r="B30"/>
      <c r="C30"/>
    </row>
    <row r="31" spans="2:3" ht="84.95" customHeight="1" x14ac:dyDescent="0.25">
      <c r="B31"/>
      <c r="C31"/>
    </row>
    <row r="32" spans="2:3" ht="84.95" customHeight="1" x14ac:dyDescent="0.25">
      <c r="B32"/>
      <c r="C32"/>
    </row>
    <row r="33" spans="1:3" ht="84.95" customHeight="1" x14ac:dyDescent="0.25">
      <c r="B33"/>
      <c r="C33"/>
    </row>
    <row r="34" spans="1:3" ht="84.95" customHeight="1" x14ac:dyDescent="0.25">
      <c r="B34"/>
      <c r="C34"/>
    </row>
    <row r="35" spans="1:3" ht="84.95" customHeight="1" x14ac:dyDescent="0.25">
      <c r="B35"/>
      <c r="C35"/>
    </row>
    <row r="36" spans="1:3" ht="84.95" customHeight="1" x14ac:dyDescent="0.25">
      <c r="B36"/>
      <c r="C36"/>
    </row>
    <row r="37" spans="1:3" ht="84.95" customHeight="1" x14ac:dyDescent="0.25">
      <c r="B37"/>
      <c r="C37"/>
    </row>
    <row r="38" spans="1:3" ht="84.95" customHeight="1" x14ac:dyDescent="0.25">
      <c r="B38"/>
      <c r="C38"/>
    </row>
    <row r="39" spans="1:3" ht="84.95" customHeight="1" x14ac:dyDescent="0.25">
      <c r="B39"/>
      <c r="C39"/>
    </row>
    <row r="40" spans="1:3" ht="84.95" customHeight="1" x14ac:dyDescent="0.25">
      <c r="B40"/>
      <c r="C40"/>
    </row>
    <row r="41" spans="1:3" ht="84.95" customHeight="1" x14ac:dyDescent="0.25">
      <c r="B41"/>
      <c r="C41"/>
    </row>
    <row r="42" spans="1:3" ht="84.95" customHeight="1" x14ac:dyDescent="0.25">
      <c r="B42"/>
      <c r="C42"/>
    </row>
    <row r="43" spans="1:3" ht="84.95" customHeight="1" x14ac:dyDescent="0.25">
      <c r="B43"/>
      <c r="C43"/>
    </row>
    <row r="44" spans="1:3" ht="84.95" customHeight="1" x14ac:dyDescent="0.3">
      <c r="A44" s="14"/>
    </row>
    <row r="45" spans="1:3" ht="84.95" customHeight="1" x14ac:dyDescent="0.3">
      <c r="A45" s="14"/>
    </row>
    <row r="46" spans="1:3" ht="84.95" customHeight="1" x14ac:dyDescent="0.3">
      <c r="A46" s="14"/>
    </row>
    <row r="47" spans="1:3" ht="84.95" customHeight="1" x14ac:dyDescent="0.3">
      <c r="A47" s="14"/>
    </row>
    <row r="48" spans="1:3" ht="84.95" customHeight="1" x14ac:dyDescent="0.3">
      <c r="A48" s="14"/>
    </row>
    <row r="49" spans="1:1" ht="84.95" customHeight="1" x14ac:dyDescent="0.3">
      <c r="A49" s="14"/>
    </row>
    <row r="50" spans="1:1" ht="84.95" customHeight="1" x14ac:dyDescent="0.3">
      <c r="A50" s="14"/>
    </row>
    <row r="51" spans="1:1" ht="33" customHeight="1" x14ac:dyDescent="0.3">
      <c r="A51" s="14"/>
    </row>
    <row r="52" spans="1:1" ht="33" customHeight="1" x14ac:dyDescent="0.3">
      <c r="A52" s="14"/>
    </row>
    <row r="53" spans="1:1" ht="33" customHeight="1" x14ac:dyDescent="0.3">
      <c r="A53" s="14"/>
    </row>
    <row r="54" spans="1:1" ht="33" customHeight="1" x14ac:dyDescent="0.3">
      <c r="A54" s="14"/>
    </row>
    <row r="55" spans="1:1" ht="33" customHeight="1" x14ac:dyDescent="0.3">
      <c r="A55" s="14"/>
    </row>
    <row r="56" spans="1:1" ht="33" customHeight="1" x14ac:dyDescent="0.3">
      <c r="A56" s="14"/>
    </row>
    <row r="57" spans="1:1" ht="33" customHeight="1" x14ac:dyDescent="0.3">
      <c r="A57" s="14"/>
    </row>
    <row r="58" spans="1:1" ht="33" customHeight="1" x14ac:dyDescent="0.3">
      <c r="A58" s="14"/>
    </row>
    <row r="59" spans="1:1" ht="33" customHeight="1" x14ac:dyDescent="0.3">
      <c r="A59" s="14"/>
    </row>
    <row r="60" spans="1:1" ht="33" customHeight="1" x14ac:dyDescent="0.3">
      <c r="A60" s="14"/>
    </row>
    <row r="61" spans="1:1" ht="33" customHeight="1" x14ac:dyDescent="0.3">
      <c r="A61" s="14"/>
    </row>
    <row r="62" spans="1:1" ht="33" customHeight="1" x14ac:dyDescent="0.3">
      <c r="A62" s="14"/>
    </row>
    <row r="63" spans="1:1" ht="33" customHeight="1" x14ac:dyDescent="0.3">
      <c r="A63" s="14"/>
    </row>
    <row r="64" spans="1:1" ht="33" customHeight="1" x14ac:dyDescent="0.3">
      <c r="A64" s="14"/>
    </row>
    <row r="65" spans="1:1" ht="33" customHeight="1" x14ac:dyDescent="0.3">
      <c r="A65" s="14"/>
    </row>
    <row r="66" spans="1:1" ht="33" customHeight="1" x14ac:dyDescent="0.3">
      <c r="A66" s="14"/>
    </row>
    <row r="67" spans="1:1" ht="33" customHeight="1" x14ac:dyDescent="0.3">
      <c r="A67" s="14"/>
    </row>
    <row r="68" spans="1:1" ht="33" customHeight="1" x14ac:dyDescent="0.3">
      <c r="A68" s="14"/>
    </row>
    <row r="69" spans="1:1" ht="33" customHeight="1" x14ac:dyDescent="0.3">
      <c r="A69" s="14"/>
    </row>
    <row r="70" spans="1:1" ht="33" customHeight="1" x14ac:dyDescent="0.3">
      <c r="A70" s="14"/>
    </row>
    <row r="71" spans="1:1" ht="33" customHeight="1" x14ac:dyDescent="0.3">
      <c r="A71" s="14"/>
    </row>
    <row r="72" spans="1:1" ht="33" customHeight="1" x14ac:dyDescent="0.3">
      <c r="A72" s="14"/>
    </row>
    <row r="73" spans="1:1" ht="33" customHeight="1" x14ac:dyDescent="0.3">
      <c r="A73" s="14"/>
    </row>
    <row r="74" spans="1:1" ht="33" customHeight="1" x14ac:dyDescent="0.3">
      <c r="A74" s="14"/>
    </row>
    <row r="75" spans="1:1" ht="33" customHeight="1" x14ac:dyDescent="0.3">
      <c r="A75" s="14"/>
    </row>
    <row r="76" spans="1:1" ht="33" customHeight="1" x14ac:dyDescent="0.3">
      <c r="A76" s="14"/>
    </row>
    <row r="77" spans="1:1" ht="33" customHeight="1" x14ac:dyDescent="0.3">
      <c r="A77" s="14"/>
    </row>
    <row r="78" spans="1:1" ht="33" customHeight="1" x14ac:dyDescent="0.3">
      <c r="A78" s="14"/>
    </row>
    <row r="79" spans="1:1" ht="18.75" x14ac:dyDescent="0.3">
      <c r="A79" s="14"/>
    </row>
    <row r="80" spans="1:1" ht="33" customHeight="1" x14ac:dyDescent="0.3">
      <c r="A80" s="14"/>
    </row>
    <row r="81" spans="1:1" ht="33" customHeight="1" x14ac:dyDescent="0.3">
      <c r="A81" s="14"/>
    </row>
  </sheetData>
  <sheetProtection algorithmName="SHA-512" hashValue="j1zsR9ZWz624DWfex6x1CGHOP8LuLoQchOhlpCfrgKQ4kpYfwvWFPLgiTqAIlx1KhmNabPO862ixSnxFkBJRNg==" saltValue="R5G8GDAS0noeVoNEoSZSeg==" spinCount="100000" sheet="1" objects="1" scenarios="1"/>
  <mergeCells count="2">
    <mergeCell ref="A1:I1"/>
    <mergeCell ref="A2:I2"/>
  </mergeCells>
  <dataValidations count="1">
    <dataValidation type="list" allowBlank="1" sqref="I4:I9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81"/>
  <sheetViews>
    <sheetView workbookViewId="0">
      <pane ySplit="3" topLeftCell="A4" activePane="bottomLeft" state="frozen"/>
      <selection pane="bottomLeft" activeCell="A2" sqref="A2:J2"/>
    </sheetView>
  </sheetViews>
  <sheetFormatPr defaultColWidth="19.42578125" defaultRowHeight="33" customHeight="1" x14ac:dyDescent="0.25"/>
  <cols>
    <col min="1" max="1" width="24.28515625" style="3" customWidth="1"/>
    <col min="2" max="3" width="24.28515625" style="1" customWidth="1"/>
    <col min="4" max="4" width="24.85546875" style="16" customWidth="1"/>
    <col min="5" max="5" width="24.42578125" customWidth="1"/>
    <col min="6" max="6" width="17.85546875" style="3" customWidth="1"/>
    <col min="7" max="7" width="19" customWidth="1"/>
    <col min="8" max="9" width="19.42578125" customWidth="1"/>
    <col min="10" max="10" width="21.7109375" customWidth="1"/>
  </cols>
  <sheetData>
    <row r="1" spans="1:14" ht="70.5" customHeight="1" x14ac:dyDescent="1.05">
      <c r="A1" s="180" t="s">
        <v>2041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5" t="s">
        <v>0</v>
      </c>
      <c r="C3" s="5" t="s">
        <v>2042</v>
      </c>
      <c r="D3" s="6" t="s">
        <v>2043</v>
      </c>
      <c r="E3" s="5" t="s">
        <v>1794</v>
      </c>
      <c r="F3" s="5" t="s">
        <v>3</v>
      </c>
      <c r="G3" s="5" t="s">
        <v>4</v>
      </c>
      <c r="H3" s="5" t="s">
        <v>5</v>
      </c>
      <c r="I3" s="6" t="s">
        <v>6</v>
      </c>
      <c r="J3" s="6" t="s">
        <v>7</v>
      </c>
    </row>
    <row r="4" spans="1:14" ht="84.95" customHeight="1" x14ac:dyDescent="0.25">
      <c r="A4" s="7" t="s">
        <v>2044</v>
      </c>
      <c r="B4" s="7" t="s">
        <v>2045</v>
      </c>
      <c r="C4" s="7" t="s">
        <v>2046</v>
      </c>
      <c r="D4" s="8" t="s">
        <v>2047</v>
      </c>
      <c r="E4" s="7" t="s">
        <v>2039</v>
      </c>
      <c r="F4" s="9">
        <v>11</v>
      </c>
      <c r="G4" s="7">
        <f t="shared" ref="G4:G25" si="0">F4*120</f>
        <v>1320</v>
      </c>
      <c r="H4" s="7">
        <f>G4*0.2</f>
        <v>264</v>
      </c>
      <c r="I4" s="10">
        <f>G4+H4</f>
        <v>1584</v>
      </c>
      <c r="J4" s="7" t="s">
        <v>8</v>
      </c>
    </row>
    <row r="5" spans="1:14" ht="84.95" customHeight="1" x14ac:dyDescent="0.25">
      <c r="A5" s="7" t="s">
        <v>2048</v>
      </c>
      <c r="B5" s="7" t="s">
        <v>2045</v>
      </c>
      <c r="C5" s="7" t="s">
        <v>2046</v>
      </c>
      <c r="D5" s="8" t="s">
        <v>2049</v>
      </c>
      <c r="E5" s="7" t="s">
        <v>2039</v>
      </c>
      <c r="F5" s="9">
        <v>13</v>
      </c>
      <c r="G5" s="7">
        <f t="shared" si="0"/>
        <v>1560</v>
      </c>
      <c r="H5" s="7">
        <f t="shared" ref="H5:H25" si="1">G5*0.2</f>
        <v>312</v>
      </c>
      <c r="I5" s="10">
        <f t="shared" ref="I5:I25" si="2">G5+H5</f>
        <v>1872</v>
      </c>
      <c r="J5" s="7" t="s">
        <v>8</v>
      </c>
    </row>
    <row r="6" spans="1:14" ht="84.95" customHeight="1" x14ac:dyDescent="0.25">
      <c r="A6" s="7" t="s">
        <v>2050</v>
      </c>
      <c r="B6" s="7" t="s">
        <v>2045</v>
      </c>
      <c r="C6" s="7" t="s">
        <v>2046</v>
      </c>
      <c r="D6" s="8" t="s">
        <v>2051</v>
      </c>
      <c r="E6" s="7" t="s">
        <v>2039</v>
      </c>
      <c r="F6" s="9">
        <v>15</v>
      </c>
      <c r="G6" s="7">
        <f t="shared" si="0"/>
        <v>1800</v>
      </c>
      <c r="H6" s="7">
        <f t="shared" si="1"/>
        <v>360</v>
      </c>
      <c r="I6" s="10">
        <f t="shared" si="2"/>
        <v>2160</v>
      </c>
      <c r="J6" s="7" t="s">
        <v>8</v>
      </c>
    </row>
    <row r="7" spans="1:14" ht="60" customHeight="1" x14ac:dyDescent="0.25">
      <c r="A7" s="39" t="s">
        <v>2052</v>
      </c>
      <c r="B7" s="39" t="s">
        <v>2045</v>
      </c>
      <c r="C7" s="39" t="s">
        <v>2046</v>
      </c>
      <c r="D7" s="64" t="s">
        <v>2053</v>
      </c>
      <c r="E7" s="7" t="s">
        <v>2039</v>
      </c>
      <c r="F7" s="40">
        <v>25</v>
      </c>
      <c r="G7" s="39">
        <f t="shared" si="0"/>
        <v>3000</v>
      </c>
      <c r="H7" s="39">
        <f t="shared" si="1"/>
        <v>600</v>
      </c>
      <c r="I7" s="41">
        <f t="shared" si="2"/>
        <v>3600</v>
      </c>
      <c r="J7" s="39" t="s">
        <v>8</v>
      </c>
    </row>
    <row r="8" spans="1:14" ht="60" customHeight="1" thickBot="1" x14ac:dyDescent="0.3">
      <c r="A8" s="19" t="s">
        <v>2054</v>
      </c>
      <c r="B8" s="19" t="s">
        <v>2045</v>
      </c>
      <c r="C8" s="19" t="s">
        <v>2055</v>
      </c>
      <c r="D8" s="21" t="s">
        <v>2051</v>
      </c>
      <c r="E8" s="7" t="s">
        <v>2039</v>
      </c>
      <c r="F8" s="22">
        <v>16.5</v>
      </c>
      <c r="G8" s="19">
        <f t="shared" si="0"/>
        <v>1980</v>
      </c>
      <c r="H8" s="19">
        <f t="shared" si="1"/>
        <v>396</v>
      </c>
      <c r="I8" s="23">
        <f t="shared" si="2"/>
        <v>2376</v>
      </c>
      <c r="J8" s="19" t="s">
        <v>8</v>
      </c>
    </row>
    <row r="9" spans="1:14" ht="60" customHeight="1" thickTop="1" thickBot="1" x14ac:dyDescent="0.3">
      <c r="A9" s="24" t="s">
        <v>2056</v>
      </c>
      <c r="B9" s="44" t="s">
        <v>2045</v>
      </c>
      <c r="C9" s="24" t="s">
        <v>2057</v>
      </c>
      <c r="D9" s="29" t="s">
        <v>2058</v>
      </c>
      <c r="E9" s="7" t="s">
        <v>2039</v>
      </c>
      <c r="F9" s="26">
        <v>12</v>
      </c>
      <c r="G9" s="24">
        <f t="shared" si="0"/>
        <v>1440</v>
      </c>
      <c r="H9" s="24">
        <f t="shared" si="1"/>
        <v>288</v>
      </c>
      <c r="I9" s="27">
        <f t="shared" si="2"/>
        <v>1728</v>
      </c>
      <c r="J9" s="24" t="s">
        <v>8</v>
      </c>
    </row>
    <row r="10" spans="1:14" ht="60" customHeight="1" thickTop="1" thickBot="1" x14ac:dyDescent="0.3">
      <c r="A10" s="7" t="s">
        <v>2059</v>
      </c>
      <c r="B10" s="19" t="s">
        <v>2045</v>
      </c>
      <c r="C10" s="7" t="s">
        <v>2057</v>
      </c>
      <c r="D10" s="8" t="s">
        <v>2049</v>
      </c>
      <c r="E10" s="7" t="s">
        <v>2039</v>
      </c>
      <c r="F10" s="9">
        <v>14</v>
      </c>
      <c r="G10" s="7">
        <f t="shared" si="0"/>
        <v>1680</v>
      </c>
      <c r="H10" s="7">
        <f t="shared" si="1"/>
        <v>336</v>
      </c>
      <c r="I10" s="10">
        <f t="shared" si="2"/>
        <v>2016</v>
      </c>
      <c r="J10" s="7" t="s">
        <v>8</v>
      </c>
    </row>
    <row r="11" spans="1:14" ht="60" customHeight="1" thickTop="1" thickBot="1" x14ac:dyDescent="0.3">
      <c r="A11" s="7" t="s">
        <v>2060</v>
      </c>
      <c r="B11" s="19" t="s">
        <v>2045</v>
      </c>
      <c r="C11" s="7" t="s">
        <v>2057</v>
      </c>
      <c r="D11" s="8" t="s">
        <v>2051</v>
      </c>
      <c r="E11" s="7" t="s">
        <v>2039</v>
      </c>
      <c r="F11" s="9">
        <v>17.5</v>
      </c>
      <c r="G11" s="7">
        <f t="shared" si="0"/>
        <v>2100</v>
      </c>
      <c r="H11" s="7">
        <f t="shared" si="1"/>
        <v>420</v>
      </c>
      <c r="I11" s="10">
        <f t="shared" si="2"/>
        <v>2520</v>
      </c>
      <c r="J11" s="7" t="s">
        <v>8</v>
      </c>
    </row>
    <row r="12" spans="1:14" ht="60" customHeight="1" thickTop="1" x14ac:dyDescent="0.25">
      <c r="A12" s="39" t="s">
        <v>2061</v>
      </c>
      <c r="B12" s="39" t="s">
        <v>2045</v>
      </c>
      <c r="C12" s="39" t="s">
        <v>2062</v>
      </c>
      <c r="D12" s="64" t="s">
        <v>2063</v>
      </c>
      <c r="E12" s="7" t="s">
        <v>2039</v>
      </c>
      <c r="F12" s="40">
        <v>12</v>
      </c>
      <c r="G12" s="39">
        <f t="shared" si="0"/>
        <v>1440</v>
      </c>
      <c r="H12" s="39">
        <f t="shared" si="1"/>
        <v>288</v>
      </c>
      <c r="I12" s="41">
        <f t="shared" si="2"/>
        <v>1728</v>
      </c>
      <c r="J12" s="39" t="s">
        <v>8</v>
      </c>
    </row>
    <row r="13" spans="1:14" ht="60" customHeight="1" thickBot="1" x14ac:dyDescent="0.3">
      <c r="A13" s="19" t="s">
        <v>2064</v>
      </c>
      <c r="B13" s="19" t="s">
        <v>2045</v>
      </c>
      <c r="C13" s="19" t="s">
        <v>2062</v>
      </c>
      <c r="D13" s="21" t="s">
        <v>2058</v>
      </c>
      <c r="E13" s="7" t="s">
        <v>2039</v>
      </c>
      <c r="F13" s="22">
        <v>16.5</v>
      </c>
      <c r="G13" s="19">
        <f t="shared" si="0"/>
        <v>1980</v>
      </c>
      <c r="H13" s="19">
        <f t="shared" si="1"/>
        <v>396</v>
      </c>
      <c r="I13" s="23">
        <f t="shared" si="2"/>
        <v>2376</v>
      </c>
      <c r="J13" s="19" t="s">
        <v>8</v>
      </c>
    </row>
    <row r="14" spans="1:14" ht="60" customHeight="1" thickTop="1" thickBot="1" x14ac:dyDescent="0.3">
      <c r="A14" s="24" t="s">
        <v>2065</v>
      </c>
      <c r="B14" s="44" t="s">
        <v>2066</v>
      </c>
      <c r="C14" s="46" t="s">
        <v>2067</v>
      </c>
      <c r="D14" s="11" t="s">
        <v>2047</v>
      </c>
      <c r="E14" s="7" t="s">
        <v>2039</v>
      </c>
      <c r="F14" s="26">
        <v>21</v>
      </c>
      <c r="G14" s="24">
        <f t="shared" si="0"/>
        <v>2520</v>
      </c>
      <c r="H14" s="24">
        <f t="shared" si="1"/>
        <v>504</v>
      </c>
      <c r="I14" s="27">
        <f t="shared" si="2"/>
        <v>3024</v>
      </c>
      <c r="J14" s="24" t="s">
        <v>8</v>
      </c>
    </row>
    <row r="15" spans="1:14" ht="60" customHeight="1" thickTop="1" thickBot="1" x14ac:dyDescent="0.3">
      <c r="A15" s="7" t="s">
        <v>2068</v>
      </c>
      <c r="B15" s="44" t="s">
        <v>2066</v>
      </c>
      <c r="C15" s="46" t="s">
        <v>2067</v>
      </c>
      <c r="D15" s="8" t="s">
        <v>2069</v>
      </c>
      <c r="E15" s="7" t="s">
        <v>2039</v>
      </c>
      <c r="F15" s="9">
        <v>25</v>
      </c>
      <c r="G15" s="7">
        <f t="shared" si="0"/>
        <v>3000</v>
      </c>
      <c r="H15" s="7">
        <f t="shared" si="1"/>
        <v>600</v>
      </c>
      <c r="I15" s="10">
        <f t="shared" si="2"/>
        <v>3600</v>
      </c>
      <c r="J15" s="7" t="s">
        <v>8</v>
      </c>
    </row>
    <row r="16" spans="1:14" ht="60" customHeight="1" thickTop="1" thickBot="1" x14ac:dyDescent="0.3">
      <c r="A16" s="7" t="s">
        <v>2070</v>
      </c>
      <c r="B16" s="44" t="s">
        <v>2066</v>
      </c>
      <c r="C16" s="46" t="s">
        <v>2067</v>
      </c>
      <c r="D16" s="8" t="s">
        <v>2071</v>
      </c>
      <c r="E16" s="7" t="s">
        <v>2039</v>
      </c>
      <c r="F16" s="9">
        <v>30</v>
      </c>
      <c r="G16" s="7">
        <f t="shared" si="0"/>
        <v>3600</v>
      </c>
      <c r="H16" s="7">
        <f t="shared" si="1"/>
        <v>720</v>
      </c>
      <c r="I16" s="10">
        <f t="shared" si="2"/>
        <v>4320</v>
      </c>
      <c r="J16" s="7" t="s">
        <v>8</v>
      </c>
    </row>
    <row r="17" spans="1:10" ht="60" customHeight="1" thickTop="1" thickBot="1" x14ac:dyDescent="0.3">
      <c r="A17" s="7" t="s">
        <v>2072</v>
      </c>
      <c r="B17" s="19" t="s">
        <v>2045</v>
      </c>
      <c r="C17" s="7" t="s">
        <v>2073</v>
      </c>
      <c r="D17" s="8" t="s">
        <v>2049</v>
      </c>
      <c r="E17" s="7" t="s">
        <v>2039</v>
      </c>
      <c r="F17" s="9">
        <v>43</v>
      </c>
      <c r="G17" s="7">
        <f t="shared" si="0"/>
        <v>5160</v>
      </c>
      <c r="H17" s="7">
        <f t="shared" si="1"/>
        <v>1032</v>
      </c>
      <c r="I17" s="10">
        <f t="shared" si="2"/>
        <v>6192</v>
      </c>
      <c r="J17" s="7" t="s">
        <v>8</v>
      </c>
    </row>
    <row r="18" spans="1:10" ht="60" customHeight="1" thickTop="1" thickBot="1" x14ac:dyDescent="0.3">
      <c r="A18" s="7" t="s">
        <v>2074</v>
      </c>
      <c r="B18" s="19" t="s">
        <v>2045</v>
      </c>
      <c r="C18" s="7" t="s">
        <v>2075</v>
      </c>
      <c r="D18" s="8" t="s">
        <v>2051</v>
      </c>
      <c r="E18" s="7" t="s">
        <v>2039</v>
      </c>
      <c r="F18" s="9">
        <v>56</v>
      </c>
      <c r="G18" s="7">
        <f t="shared" si="0"/>
        <v>6720</v>
      </c>
      <c r="H18" s="7">
        <f t="shared" si="1"/>
        <v>1344</v>
      </c>
      <c r="I18" s="10">
        <f t="shared" si="2"/>
        <v>8064</v>
      </c>
      <c r="J18" s="7" t="s">
        <v>8</v>
      </c>
    </row>
    <row r="19" spans="1:10" ht="60" customHeight="1" thickTop="1" thickBot="1" x14ac:dyDescent="0.3">
      <c r="A19" s="7" t="s">
        <v>2076</v>
      </c>
      <c r="B19" s="19" t="s">
        <v>2045</v>
      </c>
      <c r="C19" s="7" t="s">
        <v>2077</v>
      </c>
      <c r="D19" s="8" t="s">
        <v>2053</v>
      </c>
      <c r="E19" s="7" t="s">
        <v>2039</v>
      </c>
      <c r="F19" s="9">
        <v>87</v>
      </c>
      <c r="G19" s="7">
        <f t="shared" si="0"/>
        <v>10440</v>
      </c>
      <c r="H19" s="7">
        <f t="shared" si="1"/>
        <v>2088</v>
      </c>
      <c r="I19" s="10">
        <f t="shared" si="2"/>
        <v>12528</v>
      </c>
      <c r="J19" s="7" t="s">
        <v>8</v>
      </c>
    </row>
    <row r="20" spans="1:10" ht="60" customHeight="1" thickTop="1" thickBot="1" x14ac:dyDescent="0.3">
      <c r="A20" s="7" t="s">
        <v>2078</v>
      </c>
      <c r="B20" s="19" t="s">
        <v>2079</v>
      </c>
      <c r="C20" s="7" t="s">
        <v>911</v>
      </c>
      <c r="D20" s="8" t="s">
        <v>911</v>
      </c>
      <c r="E20" s="7" t="s">
        <v>2039</v>
      </c>
      <c r="F20" s="9">
        <v>7.7</v>
      </c>
      <c r="G20" s="7">
        <f t="shared" si="0"/>
        <v>924</v>
      </c>
      <c r="H20" s="7">
        <f t="shared" si="1"/>
        <v>184.8</v>
      </c>
      <c r="I20" s="10">
        <f t="shared" si="2"/>
        <v>1108.8</v>
      </c>
      <c r="J20" s="7" t="s">
        <v>8</v>
      </c>
    </row>
    <row r="21" spans="1:10" ht="60" customHeight="1" thickTop="1" thickBot="1" x14ac:dyDescent="0.3">
      <c r="A21" s="7" t="s">
        <v>2080</v>
      </c>
      <c r="B21" s="19" t="s">
        <v>2079</v>
      </c>
      <c r="C21" s="7" t="s">
        <v>911</v>
      </c>
      <c r="D21" s="8" t="s">
        <v>911</v>
      </c>
      <c r="E21" s="7" t="s">
        <v>2039</v>
      </c>
      <c r="F21" s="9">
        <v>3.5</v>
      </c>
      <c r="G21" s="7">
        <f t="shared" si="0"/>
        <v>420</v>
      </c>
      <c r="H21" s="7">
        <f t="shared" si="1"/>
        <v>84</v>
      </c>
      <c r="I21" s="10">
        <f t="shared" si="2"/>
        <v>504</v>
      </c>
      <c r="J21" s="7" t="s">
        <v>8</v>
      </c>
    </row>
    <row r="22" spans="1:10" ht="60" customHeight="1" thickTop="1" thickBot="1" x14ac:dyDescent="0.3">
      <c r="A22" s="7" t="s">
        <v>2081</v>
      </c>
      <c r="B22" s="19" t="s">
        <v>2079</v>
      </c>
      <c r="C22" s="7" t="s">
        <v>911</v>
      </c>
      <c r="D22" s="8" t="s">
        <v>911</v>
      </c>
      <c r="E22" s="7" t="s">
        <v>2039</v>
      </c>
      <c r="F22" s="9">
        <v>7.2</v>
      </c>
      <c r="G22" s="7">
        <f t="shared" si="0"/>
        <v>864</v>
      </c>
      <c r="H22" s="7">
        <f t="shared" si="1"/>
        <v>172.8</v>
      </c>
      <c r="I22" s="10">
        <f t="shared" si="2"/>
        <v>1036.8</v>
      </c>
      <c r="J22" s="7" t="s">
        <v>8</v>
      </c>
    </row>
    <row r="23" spans="1:10" ht="60" customHeight="1" thickTop="1" thickBot="1" x14ac:dyDescent="0.3">
      <c r="A23" s="31" t="s">
        <v>2082</v>
      </c>
      <c r="B23" s="19" t="s">
        <v>2079</v>
      </c>
      <c r="C23" s="7" t="s">
        <v>911</v>
      </c>
      <c r="D23" s="8" t="s">
        <v>911</v>
      </c>
      <c r="E23" s="7" t="s">
        <v>2039</v>
      </c>
      <c r="F23" s="13">
        <v>11.9</v>
      </c>
      <c r="G23" s="7">
        <f t="shared" si="0"/>
        <v>1428</v>
      </c>
      <c r="H23" s="7">
        <f t="shared" si="1"/>
        <v>285.60000000000002</v>
      </c>
      <c r="I23" s="10">
        <f t="shared" si="2"/>
        <v>1713.6</v>
      </c>
      <c r="J23" s="7" t="s">
        <v>8</v>
      </c>
    </row>
    <row r="24" spans="1:10" ht="60" customHeight="1" thickTop="1" x14ac:dyDescent="0.25">
      <c r="A24" s="37" t="s">
        <v>2083</v>
      </c>
      <c r="B24" s="39" t="s">
        <v>2079</v>
      </c>
      <c r="C24" s="39" t="s">
        <v>911</v>
      </c>
      <c r="D24" s="64" t="s">
        <v>911</v>
      </c>
      <c r="E24" s="7" t="s">
        <v>2039</v>
      </c>
      <c r="F24" s="97">
        <v>14.1</v>
      </c>
      <c r="G24" s="39">
        <f t="shared" si="0"/>
        <v>1692</v>
      </c>
      <c r="H24" s="39">
        <f t="shared" si="1"/>
        <v>338.40000000000003</v>
      </c>
      <c r="I24" s="41">
        <f t="shared" si="2"/>
        <v>2030.4</v>
      </c>
      <c r="J24" s="39" t="s">
        <v>8</v>
      </c>
    </row>
    <row r="25" spans="1:10" ht="60" customHeight="1" thickBot="1" x14ac:dyDescent="0.3">
      <c r="A25" s="105" t="s">
        <v>2084</v>
      </c>
      <c r="B25" s="106" t="s">
        <v>2079</v>
      </c>
      <c r="C25" s="106" t="s">
        <v>911</v>
      </c>
      <c r="D25" s="107" t="s">
        <v>911</v>
      </c>
      <c r="E25" s="106" t="s">
        <v>2039</v>
      </c>
      <c r="F25" s="108">
        <v>13.4</v>
      </c>
      <c r="G25" s="106">
        <f t="shared" si="0"/>
        <v>1608</v>
      </c>
      <c r="H25" s="106">
        <f t="shared" si="1"/>
        <v>321.60000000000002</v>
      </c>
      <c r="I25" s="109">
        <f t="shared" si="2"/>
        <v>1929.6</v>
      </c>
      <c r="J25" s="106" t="s">
        <v>8</v>
      </c>
    </row>
    <row r="26" spans="1:10" ht="84.95" customHeight="1" x14ac:dyDescent="0.25">
      <c r="A26" s="102"/>
      <c r="B26" s="104"/>
      <c r="C26"/>
      <c r="D26"/>
      <c r="F26"/>
    </row>
    <row r="27" spans="1:10" ht="84.95" customHeight="1" x14ac:dyDescent="0.25">
      <c r="A27" s="102"/>
      <c r="B27" s="104"/>
      <c r="C27"/>
      <c r="D27"/>
      <c r="F27"/>
    </row>
    <row r="28" spans="1:10" ht="84.95" customHeight="1" x14ac:dyDescent="0.25">
      <c r="A28" s="102"/>
      <c r="B28" s="104"/>
      <c r="C28"/>
      <c r="D28"/>
      <c r="F28"/>
    </row>
    <row r="29" spans="1:10" ht="84.95" customHeight="1" x14ac:dyDescent="0.25">
      <c r="A29" s="102"/>
      <c r="B29" s="104"/>
      <c r="C29"/>
      <c r="D29"/>
      <c r="F29"/>
    </row>
    <row r="30" spans="1:10" ht="84.95" customHeight="1" x14ac:dyDescent="0.25">
      <c r="A30" s="102"/>
      <c r="B30" s="104"/>
      <c r="C30"/>
      <c r="D30"/>
      <c r="F30"/>
    </row>
    <row r="31" spans="1:10" ht="84.95" customHeight="1" x14ac:dyDescent="0.25">
      <c r="A31" s="102"/>
      <c r="B31" s="104"/>
      <c r="C31"/>
      <c r="D31"/>
      <c r="F31"/>
    </row>
    <row r="32" spans="1:10" ht="84.95" customHeight="1" x14ac:dyDescent="0.25">
      <c r="A32" s="102"/>
      <c r="B32" s="104"/>
      <c r="C32"/>
      <c r="D32"/>
      <c r="F32"/>
    </row>
    <row r="33" spans="1:6" ht="84.95" customHeight="1" x14ac:dyDescent="0.25">
      <c r="A33" s="102"/>
      <c r="B33" s="104"/>
      <c r="C33"/>
      <c r="D33"/>
      <c r="F33"/>
    </row>
    <row r="34" spans="1:6" ht="84.95" customHeight="1" x14ac:dyDescent="0.25">
      <c r="A34" s="102"/>
      <c r="B34" s="104"/>
      <c r="C34"/>
      <c r="D34"/>
      <c r="F34"/>
    </row>
    <row r="35" spans="1:6" ht="84.95" customHeight="1" x14ac:dyDescent="0.25">
      <c r="A35" s="102"/>
      <c r="B35" s="104"/>
      <c r="C35"/>
      <c r="D35"/>
      <c r="F35"/>
    </row>
    <row r="36" spans="1:6" ht="84.95" customHeight="1" x14ac:dyDescent="0.25">
      <c r="A36" s="102"/>
      <c r="B36" s="104"/>
      <c r="C36"/>
      <c r="D36"/>
      <c r="F36"/>
    </row>
    <row r="37" spans="1:6" ht="84.95" customHeight="1" x14ac:dyDescent="0.25">
      <c r="A37" s="102"/>
      <c r="B37" s="104"/>
      <c r="C37"/>
      <c r="D37"/>
      <c r="F37"/>
    </row>
    <row r="38" spans="1:6" ht="84.95" customHeight="1" x14ac:dyDescent="0.25">
      <c r="A38" s="102"/>
      <c r="B38" s="104"/>
      <c r="C38"/>
      <c r="D38"/>
      <c r="F38"/>
    </row>
    <row r="39" spans="1:6" ht="84.95" customHeight="1" x14ac:dyDescent="0.25">
      <c r="A39" s="102"/>
      <c r="B39" s="104"/>
      <c r="C39"/>
      <c r="D39"/>
      <c r="F39"/>
    </row>
    <row r="40" spans="1:6" ht="84.95" customHeight="1" x14ac:dyDescent="0.25">
      <c r="A40" s="102"/>
      <c r="B40" s="104"/>
      <c r="C40"/>
      <c r="D40"/>
      <c r="F40"/>
    </row>
    <row r="41" spans="1:6" ht="84.95" customHeight="1" x14ac:dyDescent="0.25">
      <c r="A41" s="102"/>
      <c r="B41" s="104"/>
      <c r="C41"/>
      <c r="D41"/>
      <c r="F41"/>
    </row>
    <row r="42" spans="1:6" ht="84.95" customHeight="1" x14ac:dyDescent="0.25">
      <c r="A42" s="102"/>
      <c r="B42" s="104"/>
      <c r="C42"/>
      <c r="D42"/>
      <c r="F42"/>
    </row>
    <row r="43" spans="1:6" ht="84.95" customHeight="1" x14ac:dyDescent="0.3">
      <c r="A43" s="102"/>
      <c r="B43" s="15"/>
      <c r="C43" s="15"/>
    </row>
    <row r="44" spans="1:6" ht="84.95" customHeight="1" x14ac:dyDescent="0.25">
      <c r="A44" s="102"/>
    </row>
    <row r="45" spans="1:6" ht="84.95" customHeight="1" x14ac:dyDescent="0.25">
      <c r="A45" s="102"/>
    </row>
    <row r="46" spans="1:6" ht="84.95" customHeight="1" x14ac:dyDescent="0.25">
      <c r="A46" s="102"/>
    </row>
    <row r="47" spans="1:6" ht="84.95" customHeight="1" x14ac:dyDescent="0.25">
      <c r="A47" s="102"/>
    </row>
    <row r="48" spans="1:6" ht="84.95" customHeight="1" x14ac:dyDescent="0.25">
      <c r="A48" s="102"/>
    </row>
    <row r="49" spans="1:1" ht="84.95" customHeight="1" x14ac:dyDescent="0.25">
      <c r="A49" s="102"/>
    </row>
    <row r="50" spans="1:1" ht="84.95" customHeight="1" x14ac:dyDescent="0.25">
      <c r="A50" s="102"/>
    </row>
    <row r="51" spans="1:1" ht="33" customHeight="1" x14ac:dyDescent="0.25">
      <c r="A51" s="102"/>
    </row>
    <row r="52" spans="1:1" ht="33" customHeight="1" x14ac:dyDescent="0.25">
      <c r="A52" s="102"/>
    </row>
    <row r="53" spans="1:1" ht="33" customHeight="1" x14ac:dyDescent="0.25">
      <c r="A53" s="102"/>
    </row>
    <row r="54" spans="1:1" ht="33" customHeight="1" x14ac:dyDescent="0.25">
      <c r="A54" s="102"/>
    </row>
    <row r="55" spans="1:1" ht="33" customHeight="1" x14ac:dyDescent="0.25">
      <c r="A55" s="102"/>
    </row>
    <row r="56" spans="1:1" ht="33" customHeight="1" x14ac:dyDescent="0.25">
      <c r="A56" s="102"/>
    </row>
    <row r="57" spans="1:1" ht="33" customHeight="1" x14ac:dyDescent="0.25">
      <c r="A57" s="102"/>
    </row>
    <row r="58" spans="1:1" ht="33" customHeight="1" x14ac:dyDescent="0.25">
      <c r="A58" s="102"/>
    </row>
    <row r="59" spans="1:1" ht="33" customHeight="1" x14ac:dyDescent="0.25">
      <c r="A59" s="102"/>
    </row>
    <row r="60" spans="1:1" ht="33" customHeight="1" x14ac:dyDescent="0.25">
      <c r="A60" s="102"/>
    </row>
    <row r="61" spans="1:1" ht="33" customHeight="1" x14ac:dyDescent="0.25">
      <c r="A61" s="102"/>
    </row>
    <row r="62" spans="1:1" ht="33" customHeight="1" x14ac:dyDescent="0.25">
      <c r="A62" s="102"/>
    </row>
    <row r="63" spans="1:1" ht="33" customHeight="1" x14ac:dyDescent="0.25">
      <c r="A63" s="102"/>
    </row>
    <row r="64" spans="1:1" ht="33" customHeight="1" x14ac:dyDescent="0.25">
      <c r="A64" s="102"/>
    </row>
    <row r="65" spans="1:1" ht="33" customHeight="1" x14ac:dyDescent="0.25">
      <c r="A65" s="102"/>
    </row>
    <row r="66" spans="1:1" ht="33" customHeight="1" x14ac:dyDescent="0.25">
      <c r="A66" s="102"/>
    </row>
    <row r="67" spans="1:1" ht="33" customHeight="1" x14ac:dyDescent="0.25">
      <c r="A67" s="102"/>
    </row>
    <row r="68" spans="1:1" ht="33" customHeight="1" x14ac:dyDescent="0.25">
      <c r="A68" s="102"/>
    </row>
    <row r="69" spans="1:1" ht="33" customHeight="1" x14ac:dyDescent="0.25">
      <c r="A69" s="102"/>
    </row>
    <row r="70" spans="1:1" ht="33" customHeight="1" x14ac:dyDescent="0.25">
      <c r="A70" s="102"/>
    </row>
    <row r="71" spans="1:1" ht="33" customHeight="1" x14ac:dyDescent="0.25">
      <c r="A71" s="102"/>
    </row>
    <row r="72" spans="1:1" ht="33" customHeight="1" x14ac:dyDescent="0.25">
      <c r="A72" s="102"/>
    </row>
    <row r="73" spans="1:1" ht="33" customHeight="1" x14ac:dyDescent="0.25">
      <c r="A73" s="102"/>
    </row>
    <row r="74" spans="1:1" ht="33" customHeight="1" x14ac:dyDescent="0.25">
      <c r="A74" s="102"/>
    </row>
    <row r="75" spans="1:1" ht="33" customHeight="1" x14ac:dyDescent="0.25">
      <c r="A75" s="102"/>
    </row>
    <row r="76" spans="1:1" ht="33" customHeight="1" x14ac:dyDescent="0.25">
      <c r="A76" s="102"/>
    </row>
    <row r="77" spans="1:1" ht="33" customHeight="1" x14ac:dyDescent="0.25">
      <c r="A77" s="102"/>
    </row>
    <row r="78" spans="1:1" ht="33" customHeight="1" x14ac:dyDescent="0.25">
      <c r="A78" s="102"/>
    </row>
    <row r="79" spans="1:1" ht="18.75" x14ac:dyDescent="0.25">
      <c r="A79" s="102"/>
    </row>
    <row r="80" spans="1:1" ht="33" customHeight="1" x14ac:dyDescent="0.25">
      <c r="A80" s="102"/>
    </row>
    <row r="81" spans="1:1" ht="33" customHeight="1" x14ac:dyDescent="0.25">
      <c r="A81" s="102"/>
    </row>
  </sheetData>
  <sheetProtection algorithmName="SHA-512" hashValue="jdQ4Y8QgY4zDWRAXIxic4/fmDOcC3N3FRrBVIvf9J6KwnXKdi5emGqKbdR0bEESvGGMItRDNReY2v8T4zsJ6dQ==" saltValue="OA5Uyup61a7ErKLuOCay1g==" spinCount="100000" sheet="1" objects="1" scenarios="1"/>
  <mergeCells count="2">
    <mergeCell ref="A1:J1"/>
    <mergeCell ref="A2:J2"/>
  </mergeCells>
  <dataValidations count="1">
    <dataValidation type="list" allowBlank="1" sqref="J4:J25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81"/>
  <sheetViews>
    <sheetView workbookViewId="0">
      <pane ySplit="3" topLeftCell="A53" activePane="bottomLeft" state="frozen"/>
      <selection pane="bottomLeft" activeCell="A2" sqref="A2:J2"/>
    </sheetView>
  </sheetViews>
  <sheetFormatPr defaultColWidth="19.42578125" defaultRowHeight="33" customHeight="1" x14ac:dyDescent="0.25"/>
  <cols>
    <col min="1" max="1" width="24.28515625" style="3" customWidth="1"/>
    <col min="2" max="2" width="24.28515625" style="102" customWidth="1"/>
    <col min="3" max="3" width="24.28515625" style="1" customWidth="1"/>
    <col min="4" max="4" width="24.85546875" style="103" customWidth="1"/>
    <col min="5" max="5" width="24.42578125" customWidth="1"/>
    <col min="6" max="6" width="17.85546875" style="3" customWidth="1"/>
    <col min="7" max="7" width="19" customWidth="1"/>
    <col min="8" max="9" width="19.42578125" customWidth="1"/>
    <col min="10" max="10" width="21.7109375" customWidth="1"/>
  </cols>
  <sheetData>
    <row r="1" spans="1:14" ht="70.5" customHeight="1" x14ac:dyDescent="1.05">
      <c r="A1" s="180" t="s">
        <v>1974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4" ht="23.25" x14ac:dyDescent="0.25">
      <c r="A2" s="182" t="s">
        <v>27</v>
      </c>
      <c r="B2" s="182"/>
      <c r="C2" s="182"/>
      <c r="D2" s="182"/>
      <c r="E2" s="182"/>
      <c r="F2" s="182"/>
      <c r="G2" s="182"/>
      <c r="H2" s="182"/>
      <c r="I2" s="182"/>
      <c r="J2" s="182"/>
      <c r="K2" s="74"/>
      <c r="L2" s="74"/>
      <c r="M2" s="74"/>
      <c r="N2" s="74"/>
    </row>
    <row r="3" spans="1:14" s="2" customFormat="1" ht="41.45" customHeight="1" x14ac:dyDescent="0.25">
      <c r="A3" s="5" t="s">
        <v>1</v>
      </c>
      <c r="B3" s="60" t="s">
        <v>1975</v>
      </c>
      <c r="C3" s="5" t="s">
        <v>292</v>
      </c>
      <c r="D3" s="6" t="s">
        <v>1976</v>
      </c>
      <c r="E3" s="5" t="s">
        <v>1794</v>
      </c>
      <c r="F3" s="5" t="s">
        <v>3</v>
      </c>
      <c r="G3" s="5" t="s">
        <v>4</v>
      </c>
      <c r="H3" s="5" t="s">
        <v>5</v>
      </c>
      <c r="I3" s="6" t="s">
        <v>6</v>
      </c>
      <c r="J3" s="6" t="s">
        <v>7</v>
      </c>
    </row>
    <row r="4" spans="1:14" ht="60" customHeight="1" x14ac:dyDescent="0.25">
      <c r="A4" s="7" t="s">
        <v>1977</v>
      </c>
      <c r="B4" s="7">
        <v>30</v>
      </c>
      <c r="C4" s="7" t="s">
        <v>1978</v>
      </c>
      <c r="D4" s="8" t="s">
        <v>1979</v>
      </c>
      <c r="E4" s="7" t="s">
        <v>2039</v>
      </c>
      <c r="F4" s="9">
        <v>86</v>
      </c>
      <c r="G4" s="7">
        <f t="shared" ref="G4:G58" si="0">F4*120</f>
        <v>10320</v>
      </c>
      <c r="H4" s="7">
        <f>G4*0.2</f>
        <v>2064</v>
      </c>
      <c r="I4" s="10">
        <f>G4+H4</f>
        <v>12384</v>
      </c>
      <c r="J4" s="7" t="s">
        <v>8</v>
      </c>
    </row>
    <row r="5" spans="1:14" ht="60" customHeight="1" x14ac:dyDescent="0.25">
      <c r="A5" s="7" t="s">
        <v>1980</v>
      </c>
      <c r="B5" s="7">
        <v>45</v>
      </c>
      <c r="C5" s="7" t="s">
        <v>1978</v>
      </c>
      <c r="D5" s="8" t="s">
        <v>1979</v>
      </c>
      <c r="E5" s="7" t="s">
        <v>2039</v>
      </c>
      <c r="F5" s="9">
        <v>94</v>
      </c>
      <c r="G5" s="7">
        <f t="shared" si="0"/>
        <v>11280</v>
      </c>
      <c r="H5" s="7">
        <f t="shared" ref="H5:H58" si="1">G5*0.2</f>
        <v>2256</v>
      </c>
      <c r="I5" s="10">
        <f t="shared" ref="I5:I58" si="2">G5+H5</f>
        <v>13536</v>
      </c>
      <c r="J5" s="7" t="s">
        <v>8</v>
      </c>
    </row>
    <row r="6" spans="1:14" ht="60" customHeight="1" x14ac:dyDescent="0.25">
      <c r="A6" s="7" t="s">
        <v>1981</v>
      </c>
      <c r="B6" s="7">
        <v>60</v>
      </c>
      <c r="C6" s="7" t="s">
        <v>1978</v>
      </c>
      <c r="D6" s="8" t="s">
        <v>1979</v>
      </c>
      <c r="E6" s="7" t="s">
        <v>2039</v>
      </c>
      <c r="F6" s="9">
        <v>113</v>
      </c>
      <c r="G6" s="7">
        <f t="shared" si="0"/>
        <v>13560</v>
      </c>
      <c r="H6" s="7">
        <f t="shared" si="1"/>
        <v>2712</v>
      </c>
      <c r="I6" s="10">
        <f t="shared" si="2"/>
        <v>16272</v>
      </c>
      <c r="J6" s="7" t="s">
        <v>8</v>
      </c>
    </row>
    <row r="7" spans="1:14" ht="60" customHeight="1" x14ac:dyDescent="0.25">
      <c r="A7" s="7" t="s">
        <v>1982</v>
      </c>
      <c r="B7" s="7">
        <v>80</v>
      </c>
      <c r="C7" s="7" t="s">
        <v>1978</v>
      </c>
      <c r="D7" s="8" t="s">
        <v>1979</v>
      </c>
      <c r="E7" s="7" t="s">
        <v>2039</v>
      </c>
      <c r="F7" s="9">
        <v>138</v>
      </c>
      <c r="G7" s="7">
        <f t="shared" si="0"/>
        <v>16560</v>
      </c>
      <c r="H7" s="7">
        <f t="shared" si="1"/>
        <v>3312</v>
      </c>
      <c r="I7" s="10">
        <f t="shared" si="2"/>
        <v>19872</v>
      </c>
      <c r="J7" s="7" t="s">
        <v>8</v>
      </c>
    </row>
    <row r="8" spans="1:14" ht="60" customHeight="1" x14ac:dyDescent="0.25">
      <c r="A8" s="7" t="s">
        <v>1983</v>
      </c>
      <c r="B8" s="7">
        <v>100</v>
      </c>
      <c r="C8" s="7" t="s">
        <v>1978</v>
      </c>
      <c r="D8" s="8" t="s">
        <v>1979</v>
      </c>
      <c r="E8" s="7" t="s">
        <v>2039</v>
      </c>
      <c r="F8" s="9">
        <v>177</v>
      </c>
      <c r="G8" s="7">
        <f t="shared" si="0"/>
        <v>21240</v>
      </c>
      <c r="H8" s="7">
        <f t="shared" si="1"/>
        <v>4248</v>
      </c>
      <c r="I8" s="10">
        <f t="shared" si="2"/>
        <v>25488</v>
      </c>
      <c r="J8" s="7" t="s">
        <v>8</v>
      </c>
    </row>
    <row r="9" spans="1:14" ht="60" customHeight="1" x14ac:dyDescent="0.25">
      <c r="A9" s="7" t="s">
        <v>1984</v>
      </c>
      <c r="B9" s="7">
        <v>125</v>
      </c>
      <c r="C9" s="7" t="s">
        <v>1978</v>
      </c>
      <c r="D9" s="8" t="s">
        <v>1979</v>
      </c>
      <c r="E9" s="7" t="s">
        <v>2039</v>
      </c>
      <c r="F9" s="9">
        <v>216</v>
      </c>
      <c r="G9" s="7">
        <f t="shared" si="0"/>
        <v>25920</v>
      </c>
      <c r="H9" s="7">
        <f t="shared" si="1"/>
        <v>5184</v>
      </c>
      <c r="I9" s="10">
        <f t="shared" si="2"/>
        <v>31104</v>
      </c>
      <c r="J9" s="7" t="s">
        <v>8</v>
      </c>
    </row>
    <row r="10" spans="1:14" ht="60" customHeight="1" x14ac:dyDescent="0.25">
      <c r="A10" s="7" t="s">
        <v>1985</v>
      </c>
      <c r="B10" s="7">
        <v>150</v>
      </c>
      <c r="C10" s="7" t="s">
        <v>1978</v>
      </c>
      <c r="D10" s="8" t="s">
        <v>1979</v>
      </c>
      <c r="E10" s="7" t="s">
        <v>2039</v>
      </c>
      <c r="F10" s="9">
        <v>254</v>
      </c>
      <c r="G10" s="7">
        <f t="shared" si="0"/>
        <v>30480</v>
      </c>
      <c r="H10" s="7">
        <f t="shared" si="1"/>
        <v>6096</v>
      </c>
      <c r="I10" s="10">
        <f t="shared" si="2"/>
        <v>36576</v>
      </c>
      <c r="J10" s="7" t="s">
        <v>8</v>
      </c>
    </row>
    <row r="11" spans="1:14" ht="60" customHeight="1" x14ac:dyDescent="0.25">
      <c r="A11" s="7" t="s">
        <v>1986</v>
      </c>
      <c r="B11" s="7">
        <v>180</v>
      </c>
      <c r="C11" s="7" t="s">
        <v>1978</v>
      </c>
      <c r="D11" s="8" t="s">
        <v>1979</v>
      </c>
      <c r="E11" s="7" t="s">
        <v>2039</v>
      </c>
      <c r="F11" s="9">
        <v>300</v>
      </c>
      <c r="G11" s="7">
        <f t="shared" si="0"/>
        <v>36000</v>
      </c>
      <c r="H11" s="7">
        <f t="shared" si="1"/>
        <v>7200</v>
      </c>
      <c r="I11" s="10">
        <f t="shared" si="2"/>
        <v>43200</v>
      </c>
      <c r="J11" s="7" t="s">
        <v>8</v>
      </c>
    </row>
    <row r="12" spans="1:14" ht="60" customHeight="1" x14ac:dyDescent="0.25">
      <c r="A12" s="7" t="s">
        <v>1987</v>
      </c>
      <c r="B12" s="7">
        <v>230</v>
      </c>
      <c r="C12" s="7" t="s">
        <v>1978</v>
      </c>
      <c r="D12" s="8" t="s">
        <v>1979</v>
      </c>
      <c r="E12" s="7" t="s">
        <v>2039</v>
      </c>
      <c r="F12" s="9">
        <v>319</v>
      </c>
      <c r="G12" s="7">
        <f t="shared" si="0"/>
        <v>38280</v>
      </c>
      <c r="H12" s="7">
        <f t="shared" si="1"/>
        <v>7656</v>
      </c>
      <c r="I12" s="10">
        <f t="shared" si="2"/>
        <v>45936</v>
      </c>
      <c r="J12" s="7" t="s">
        <v>8</v>
      </c>
    </row>
    <row r="13" spans="1:14" ht="60" customHeight="1" x14ac:dyDescent="0.25">
      <c r="A13" s="7" t="s">
        <v>1988</v>
      </c>
      <c r="B13" s="7">
        <v>300</v>
      </c>
      <c r="C13" s="7" t="s">
        <v>1978</v>
      </c>
      <c r="D13" s="8" t="s">
        <v>1979</v>
      </c>
      <c r="E13" s="7" t="s">
        <v>2039</v>
      </c>
      <c r="F13" s="9">
        <v>474</v>
      </c>
      <c r="G13" s="7">
        <f t="shared" si="0"/>
        <v>56880</v>
      </c>
      <c r="H13" s="7">
        <f t="shared" si="1"/>
        <v>11376</v>
      </c>
      <c r="I13" s="10">
        <f t="shared" si="2"/>
        <v>68256</v>
      </c>
      <c r="J13" s="7" t="s">
        <v>8</v>
      </c>
    </row>
    <row r="14" spans="1:14" ht="60" customHeight="1" thickBot="1" x14ac:dyDescent="0.3">
      <c r="A14" s="19" t="s">
        <v>1989</v>
      </c>
      <c r="B14" s="19">
        <v>380</v>
      </c>
      <c r="C14" s="19" t="s">
        <v>1978</v>
      </c>
      <c r="D14" s="21" t="s">
        <v>1979</v>
      </c>
      <c r="E14" s="7" t="s">
        <v>2039</v>
      </c>
      <c r="F14" s="22">
        <v>690</v>
      </c>
      <c r="G14" s="19">
        <f t="shared" si="0"/>
        <v>82800</v>
      </c>
      <c r="H14" s="19">
        <f t="shared" si="1"/>
        <v>16560</v>
      </c>
      <c r="I14" s="23">
        <f t="shared" si="2"/>
        <v>99360</v>
      </c>
      <c r="J14" s="19" t="s">
        <v>8</v>
      </c>
    </row>
    <row r="15" spans="1:14" ht="60" customHeight="1" thickTop="1" x14ac:dyDescent="0.25">
      <c r="A15" s="24" t="s">
        <v>1990</v>
      </c>
      <c r="B15" s="24">
        <v>30</v>
      </c>
      <c r="C15" s="24" t="s">
        <v>1991</v>
      </c>
      <c r="D15" s="8" t="s">
        <v>1979</v>
      </c>
      <c r="E15" s="7" t="s">
        <v>2039</v>
      </c>
      <c r="F15" s="26">
        <v>78</v>
      </c>
      <c r="G15" s="24">
        <f t="shared" si="0"/>
        <v>9360</v>
      </c>
      <c r="H15" s="24">
        <f t="shared" si="1"/>
        <v>1872</v>
      </c>
      <c r="I15" s="27">
        <f t="shared" si="2"/>
        <v>11232</v>
      </c>
      <c r="J15" s="24" t="s">
        <v>8</v>
      </c>
    </row>
    <row r="16" spans="1:14" ht="60" customHeight="1" x14ac:dyDescent="0.25">
      <c r="A16" s="7" t="s">
        <v>1992</v>
      </c>
      <c r="B16" s="7">
        <v>45</v>
      </c>
      <c r="C16" s="24" t="s">
        <v>1991</v>
      </c>
      <c r="D16" s="8" t="s">
        <v>1979</v>
      </c>
      <c r="E16" s="7" t="s">
        <v>2039</v>
      </c>
      <c r="F16" s="9">
        <v>86</v>
      </c>
      <c r="G16" s="7">
        <f t="shared" si="0"/>
        <v>10320</v>
      </c>
      <c r="H16" s="7">
        <f t="shared" si="1"/>
        <v>2064</v>
      </c>
      <c r="I16" s="10">
        <f t="shared" si="2"/>
        <v>12384</v>
      </c>
      <c r="J16" s="7" t="s">
        <v>8</v>
      </c>
    </row>
    <row r="17" spans="1:10" ht="60" customHeight="1" x14ac:dyDescent="0.25">
      <c r="A17" s="7" t="s">
        <v>1993</v>
      </c>
      <c r="B17" s="7">
        <v>60</v>
      </c>
      <c r="C17" s="24" t="s">
        <v>1991</v>
      </c>
      <c r="D17" s="8" t="s">
        <v>1979</v>
      </c>
      <c r="E17" s="7" t="s">
        <v>2039</v>
      </c>
      <c r="F17" s="9">
        <v>105</v>
      </c>
      <c r="G17" s="7">
        <f t="shared" si="0"/>
        <v>12600</v>
      </c>
      <c r="H17" s="7">
        <f t="shared" si="1"/>
        <v>2520</v>
      </c>
      <c r="I17" s="10">
        <f t="shared" si="2"/>
        <v>15120</v>
      </c>
      <c r="J17" s="7" t="s">
        <v>8</v>
      </c>
    </row>
    <row r="18" spans="1:10" ht="60" customHeight="1" x14ac:dyDescent="0.25">
      <c r="A18" s="7" t="s">
        <v>1994</v>
      </c>
      <c r="B18" s="7">
        <v>80</v>
      </c>
      <c r="C18" s="24" t="s">
        <v>1991</v>
      </c>
      <c r="D18" s="8" t="s">
        <v>1979</v>
      </c>
      <c r="E18" s="7" t="s">
        <v>2039</v>
      </c>
      <c r="F18" s="9">
        <v>131</v>
      </c>
      <c r="G18" s="7">
        <f t="shared" si="0"/>
        <v>15720</v>
      </c>
      <c r="H18" s="7">
        <f t="shared" si="1"/>
        <v>3144</v>
      </c>
      <c r="I18" s="10">
        <f t="shared" si="2"/>
        <v>18864</v>
      </c>
      <c r="J18" s="7" t="s">
        <v>8</v>
      </c>
    </row>
    <row r="19" spans="1:10" ht="60" customHeight="1" x14ac:dyDescent="0.25">
      <c r="A19" s="7" t="s">
        <v>1995</v>
      </c>
      <c r="B19" s="7">
        <v>100</v>
      </c>
      <c r="C19" s="24" t="s">
        <v>1991</v>
      </c>
      <c r="D19" s="8" t="s">
        <v>1979</v>
      </c>
      <c r="E19" s="7" t="s">
        <v>2039</v>
      </c>
      <c r="F19" s="9">
        <v>182</v>
      </c>
      <c r="G19" s="7">
        <f t="shared" si="0"/>
        <v>21840</v>
      </c>
      <c r="H19" s="7">
        <f t="shared" si="1"/>
        <v>4368</v>
      </c>
      <c r="I19" s="10">
        <f t="shared" si="2"/>
        <v>26208</v>
      </c>
      <c r="J19" s="7" t="s">
        <v>8</v>
      </c>
    </row>
    <row r="20" spans="1:10" ht="60" customHeight="1" x14ac:dyDescent="0.25">
      <c r="A20" s="7" t="s">
        <v>1996</v>
      </c>
      <c r="B20" s="7">
        <v>125</v>
      </c>
      <c r="C20" s="24" t="s">
        <v>1991</v>
      </c>
      <c r="D20" s="8" t="s">
        <v>1979</v>
      </c>
      <c r="E20" s="7" t="s">
        <v>2039</v>
      </c>
      <c r="F20" s="9">
        <v>210</v>
      </c>
      <c r="G20" s="7">
        <f t="shared" si="0"/>
        <v>25200</v>
      </c>
      <c r="H20" s="7">
        <f t="shared" si="1"/>
        <v>5040</v>
      </c>
      <c r="I20" s="10">
        <f t="shared" si="2"/>
        <v>30240</v>
      </c>
      <c r="J20" s="7" t="s">
        <v>8</v>
      </c>
    </row>
    <row r="21" spans="1:10" ht="60" customHeight="1" x14ac:dyDescent="0.25">
      <c r="A21" s="7" t="s">
        <v>1997</v>
      </c>
      <c r="B21" s="7">
        <v>150</v>
      </c>
      <c r="C21" s="24" t="s">
        <v>1991</v>
      </c>
      <c r="D21" s="8" t="s">
        <v>1979</v>
      </c>
      <c r="E21" s="7" t="s">
        <v>2039</v>
      </c>
      <c r="F21" s="9">
        <v>250</v>
      </c>
      <c r="G21" s="7">
        <f t="shared" si="0"/>
        <v>30000</v>
      </c>
      <c r="H21" s="7">
        <f t="shared" si="1"/>
        <v>6000</v>
      </c>
      <c r="I21" s="10">
        <f t="shared" si="2"/>
        <v>36000</v>
      </c>
      <c r="J21" s="7" t="s">
        <v>8</v>
      </c>
    </row>
    <row r="22" spans="1:10" ht="60" customHeight="1" x14ac:dyDescent="0.25">
      <c r="A22" s="7" t="s">
        <v>1998</v>
      </c>
      <c r="B22" s="7">
        <v>180</v>
      </c>
      <c r="C22" s="24" t="s">
        <v>1991</v>
      </c>
      <c r="D22" s="8" t="s">
        <v>1979</v>
      </c>
      <c r="E22" s="7" t="s">
        <v>2039</v>
      </c>
      <c r="F22" s="9">
        <v>295</v>
      </c>
      <c r="G22" s="7">
        <f t="shared" si="0"/>
        <v>35400</v>
      </c>
      <c r="H22" s="7">
        <f t="shared" si="1"/>
        <v>7080</v>
      </c>
      <c r="I22" s="10">
        <f t="shared" si="2"/>
        <v>42480</v>
      </c>
      <c r="J22" s="7" t="s">
        <v>8</v>
      </c>
    </row>
    <row r="23" spans="1:10" ht="60" customHeight="1" x14ac:dyDescent="0.25">
      <c r="A23" s="31" t="s">
        <v>1999</v>
      </c>
      <c r="B23" s="7">
        <v>230</v>
      </c>
      <c r="C23" s="24" t="s">
        <v>1991</v>
      </c>
      <c r="D23" s="8" t="s">
        <v>1979</v>
      </c>
      <c r="E23" s="7" t="s">
        <v>2039</v>
      </c>
      <c r="F23" s="13">
        <v>315</v>
      </c>
      <c r="G23" s="7">
        <f t="shared" si="0"/>
        <v>37800</v>
      </c>
      <c r="H23" s="7">
        <f t="shared" si="1"/>
        <v>7560</v>
      </c>
      <c r="I23" s="10">
        <f t="shared" si="2"/>
        <v>45360</v>
      </c>
      <c r="J23" s="7" t="s">
        <v>8</v>
      </c>
    </row>
    <row r="24" spans="1:10" ht="60" customHeight="1" thickBot="1" x14ac:dyDescent="0.3">
      <c r="A24" s="32" t="s">
        <v>2000</v>
      </c>
      <c r="B24" s="19">
        <v>300</v>
      </c>
      <c r="C24" s="19" t="s">
        <v>1991</v>
      </c>
      <c r="D24" s="21" t="s">
        <v>1979</v>
      </c>
      <c r="E24" s="7" t="s">
        <v>2039</v>
      </c>
      <c r="F24" s="33">
        <v>473</v>
      </c>
      <c r="G24" s="19">
        <f t="shared" si="0"/>
        <v>56760</v>
      </c>
      <c r="H24" s="19">
        <f t="shared" si="1"/>
        <v>11352</v>
      </c>
      <c r="I24" s="23">
        <f t="shared" si="2"/>
        <v>68112</v>
      </c>
      <c r="J24" s="19" t="s">
        <v>8</v>
      </c>
    </row>
    <row r="25" spans="1:10" ht="60" customHeight="1" thickTop="1" x14ac:dyDescent="0.25">
      <c r="A25" s="28" t="s">
        <v>2001</v>
      </c>
      <c r="B25" s="24">
        <v>30</v>
      </c>
      <c r="C25" s="24" t="s">
        <v>2002</v>
      </c>
      <c r="D25" s="8" t="s">
        <v>1979</v>
      </c>
      <c r="E25" s="7" t="s">
        <v>2039</v>
      </c>
      <c r="F25" s="30">
        <v>191</v>
      </c>
      <c r="G25" s="24">
        <f t="shared" si="0"/>
        <v>22920</v>
      </c>
      <c r="H25" s="24">
        <f t="shared" si="1"/>
        <v>4584</v>
      </c>
      <c r="I25" s="27">
        <f t="shared" si="2"/>
        <v>27504</v>
      </c>
      <c r="J25" s="24" t="s">
        <v>8</v>
      </c>
    </row>
    <row r="26" spans="1:10" ht="60" customHeight="1" x14ac:dyDescent="0.25">
      <c r="A26" s="28" t="s">
        <v>2003</v>
      </c>
      <c r="B26" s="24">
        <v>45</v>
      </c>
      <c r="C26" s="24" t="s">
        <v>2002</v>
      </c>
      <c r="D26" s="8" t="s">
        <v>1979</v>
      </c>
      <c r="E26" s="7" t="s">
        <v>2039</v>
      </c>
      <c r="F26" s="30">
        <v>233</v>
      </c>
      <c r="G26" s="24">
        <f t="shared" si="0"/>
        <v>27960</v>
      </c>
      <c r="H26" s="24">
        <f t="shared" si="1"/>
        <v>5592</v>
      </c>
      <c r="I26" s="27">
        <f t="shared" si="2"/>
        <v>33552</v>
      </c>
      <c r="J26" s="24" t="s">
        <v>8</v>
      </c>
    </row>
    <row r="27" spans="1:10" ht="60" customHeight="1" x14ac:dyDescent="0.25">
      <c r="A27" s="28" t="s">
        <v>2004</v>
      </c>
      <c r="B27" s="24">
        <v>60</v>
      </c>
      <c r="C27" s="24" t="s">
        <v>2002</v>
      </c>
      <c r="D27" s="8" t="s">
        <v>1979</v>
      </c>
      <c r="E27" s="7" t="s">
        <v>2039</v>
      </c>
      <c r="F27" s="30">
        <v>256</v>
      </c>
      <c r="G27" s="24">
        <f t="shared" si="0"/>
        <v>30720</v>
      </c>
      <c r="H27" s="24">
        <f t="shared" si="1"/>
        <v>6144</v>
      </c>
      <c r="I27" s="27">
        <f t="shared" si="2"/>
        <v>36864</v>
      </c>
      <c r="J27" s="24" t="s">
        <v>8</v>
      </c>
    </row>
    <row r="28" spans="1:10" ht="60" customHeight="1" x14ac:dyDescent="0.25">
      <c r="A28" s="28" t="s">
        <v>2005</v>
      </c>
      <c r="B28" s="24">
        <v>80</v>
      </c>
      <c r="C28" s="24" t="s">
        <v>2002</v>
      </c>
      <c r="D28" s="8" t="s">
        <v>1979</v>
      </c>
      <c r="E28" s="7" t="s">
        <v>2039</v>
      </c>
      <c r="F28" s="30">
        <v>302</v>
      </c>
      <c r="G28" s="24">
        <f t="shared" si="0"/>
        <v>36240</v>
      </c>
      <c r="H28" s="24">
        <f t="shared" si="1"/>
        <v>7248</v>
      </c>
      <c r="I28" s="27">
        <f t="shared" si="2"/>
        <v>43488</v>
      </c>
      <c r="J28" s="24" t="s">
        <v>8</v>
      </c>
    </row>
    <row r="29" spans="1:10" ht="60" customHeight="1" x14ac:dyDescent="0.25">
      <c r="A29" s="28" t="s">
        <v>2006</v>
      </c>
      <c r="B29" s="24">
        <v>100</v>
      </c>
      <c r="C29" s="24" t="s">
        <v>2002</v>
      </c>
      <c r="D29" s="8" t="s">
        <v>1979</v>
      </c>
      <c r="E29" s="7" t="s">
        <v>2039</v>
      </c>
      <c r="F29" s="30">
        <v>396</v>
      </c>
      <c r="G29" s="24">
        <f t="shared" si="0"/>
        <v>47520</v>
      </c>
      <c r="H29" s="24">
        <f t="shared" si="1"/>
        <v>9504</v>
      </c>
      <c r="I29" s="27">
        <f t="shared" si="2"/>
        <v>57024</v>
      </c>
      <c r="J29" s="24" t="s">
        <v>8</v>
      </c>
    </row>
    <row r="30" spans="1:10" ht="60" customHeight="1" x14ac:dyDescent="0.25">
      <c r="A30" s="28" t="s">
        <v>2007</v>
      </c>
      <c r="B30" s="24">
        <v>125</v>
      </c>
      <c r="C30" s="24" t="s">
        <v>2002</v>
      </c>
      <c r="D30" s="8" t="s">
        <v>1979</v>
      </c>
      <c r="E30" s="7" t="s">
        <v>2039</v>
      </c>
      <c r="F30" s="30">
        <v>464</v>
      </c>
      <c r="G30" s="24">
        <f t="shared" si="0"/>
        <v>55680</v>
      </c>
      <c r="H30" s="24">
        <f t="shared" si="1"/>
        <v>11136</v>
      </c>
      <c r="I30" s="27">
        <f t="shared" si="2"/>
        <v>66816</v>
      </c>
      <c r="J30" s="24" t="s">
        <v>8</v>
      </c>
    </row>
    <row r="31" spans="1:10" ht="60" customHeight="1" x14ac:dyDescent="0.25">
      <c r="A31" s="28" t="s">
        <v>2008</v>
      </c>
      <c r="B31" s="24">
        <v>150</v>
      </c>
      <c r="C31" s="24" t="s">
        <v>2002</v>
      </c>
      <c r="D31" s="8" t="s">
        <v>1979</v>
      </c>
      <c r="E31" s="7" t="s">
        <v>2039</v>
      </c>
      <c r="F31" s="30">
        <v>563</v>
      </c>
      <c r="G31" s="24">
        <f t="shared" si="0"/>
        <v>67560</v>
      </c>
      <c r="H31" s="24">
        <f t="shared" si="1"/>
        <v>13512</v>
      </c>
      <c r="I31" s="27">
        <f t="shared" si="2"/>
        <v>81072</v>
      </c>
      <c r="J31" s="24" t="s">
        <v>8</v>
      </c>
    </row>
    <row r="32" spans="1:10" ht="60" customHeight="1" x14ac:dyDescent="0.25">
      <c r="A32" s="28" t="s">
        <v>2009</v>
      </c>
      <c r="B32" s="24">
        <v>180</v>
      </c>
      <c r="C32" s="24" t="s">
        <v>2002</v>
      </c>
      <c r="D32" s="8" t="s">
        <v>1979</v>
      </c>
      <c r="E32" s="7" t="s">
        <v>2039</v>
      </c>
      <c r="F32" s="30">
        <v>717</v>
      </c>
      <c r="G32" s="24">
        <f t="shared" si="0"/>
        <v>86040</v>
      </c>
      <c r="H32" s="24">
        <f t="shared" si="1"/>
        <v>17208</v>
      </c>
      <c r="I32" s="27">
        <f t="shared" si="2"/>
        <v>103248</v>
      </c>
      <c r="J32" s="24" t="s">
        <v>8</v>
      </c>
    </row>
    <row r="33" spans="1:10" ht="60" customHeight="1" x14ac:dyDescent="0.25">
      <c r="A33" s="28" t="s">
        <v>2010</v>
      </c>
      <c r="B33" s="24">
        <v>230</v>
      </c>
      <c r="C33" s="24" t="s">
        <v>2002</v>
      </c>
      <c r="D33" s="8" t="s">
        <v>1979</v>
      </c>
      <c r="E33" s="7" t="s">
        <v>2039</v>
      </c>
      <c r="F33" s="30">
        <v>887</v>
      </c>
      <c r="G33" s="24">
        <f t="shared" si="0"/>
        <v>106440</v>
      </c>
      <c r="H33" s="24">
        <f t="shared" si="1"/>
        <v>21288</v>
      </c>
      <c r="I33" s="27">
        <f t="shared" si="2"/>
        <v>127728</v>
      </c>
      <c r="J33" s="24" t="s">
        <v>8</v>
      </c>
    </row>
    <row r="34" spans="1:10" ht="60" customHeight="1" thickBot="1" x14ac:dyDescent="0.3">
      <c r="A34" s="32" t="s">
        <v>2011</v>
      </c>
      <c r="B34" s="19">
        <v>300</v>
      </c>
      <c r="C34" s="19" t="s">
        <v>2002</v>
      </c>
      <c r="D34" s="21" t="s">
        <v>1979</v>
      </c>
      <c r="E34" s="7" t="s">
        <v>2039</v>
      </c>
      <c r="F34" s="33">
        <v>1262</v>
      </c>
      <c r="G34" s="19">
        <f t="shared" si="0"/>
        <v>151440</v>
      </c>
      <c r="H34" s="19">
        <f t="shared" si="1"/>
        <v>30288</v>
      </c>
      <c r="I34" s="23">
        <f t="shared" si="2"/>
        <v>181728</v>
      </c>
      <c r="J34" s="19" t="s">
        <v>8</v>
      </c>
    </row>
    <row r="35" spans="1:10" ht="60" customHeight="1" thickTop="1" x14ac:dyDescent="0.25">
      <c r="A35" s="28" t="s">
        <v>2012</v>
      </c>
      <c r="B35" s="24">
        <v>30</v>
      </c>
      <c r="C35" s="24" t="s">
        <v>2013</v>
      </c>
      <c r="D35" s="8" t="s">
        <v>1979</v>
      </c>
      <c r="E35" s="7" t="s">
        <v>2039</v>
      </c>
      <c r="F35" s="30">
        <v>153</v>
      </c>
      <c r="G35" s="24">
        <f t="shared" si="0"/>
        <v>18360</v>
      </c>
      <c r="H35" s="24">
        <f t="shared" si="1"/>
        <v>3672</v>
      </c>
      <c r="I35" s="27">
        <f t="shared" si="2"/>
        <v>22032</v>
      </c>
      <c r="J35" s="24" t="s">
        <v>8</v>
      </c>
    </row>
    <row r="36" spans="1:10" ht="60" customHeight="1" x14ac:dyDescent="0.25">
      <c r="A36" s="28" t="s">
        <v>2014</v>
      </c>
      <c r="B36" s="24">
        <v>45</v>
      </c>
      <c r="C36" s="24" t="s">
        <v>2013</v>
      </c>
      <c r="D36" s="8" t="s">
        <v>1979</v>
      </c>
      <c r="E36" s="7" t="s">
        <v>2039</v>
      </c>
      <c r="F36" s="30">
        <v>182</v>
      </c>
      <c r="G36" s="24">
        <f t="shared" si="0"/>
        <v>21840</v>
      </c>
      <c r="H36" s="24">
        <f t="shared" si="1"/>
        <v>4368</v>
      </c>
      <c r="I36" s="27">
        <f t="shared" si="2"/>
        <v>26208</v>
      </c>
      <c r="J36" s="24" t="s">
        <v>8</v>
      </c>
    </row>
    <row r="37" spans="1:10" ht="60" customHeight="1" x14ac:dyDescent="0.25">
      <c r="A37" s="28" t="s">
        <v>2015</v>
      </c>
      <c r="B37" s="24">
        <v>60</v>
      </c>
      <c r="C37" s="24" t="s">
        <v>2013</v>
      </c>
      <c r="D37" s="8" t="s">
        <v>1979</v>
      </c>
      <c r="E37" s="7" t="s">
        <v>2039</v>
      </c>
      <c r="F37" s="30">
        <v>218</v>
      </c>
      <c r="G37" s="24">
        <f t="shared" si="0"/>
        <v>26160</v>
      </c>
      <c r="H37" s="24">
        <f t="shared" si="1"/>
        <v>5232</v>
      </c>
      <c r="I37" s="27">
        <f t="shared" si="2"/>
        <v>31392</v>
      </c>
      <c r="J37" s="24" t="s">
        <v>8</v>
      </c>
    </row>
    <row r="38" spans="1:10" ht="60" customHeight="1" x14ac:dyDescent="0.25">
      <c r="A38" s="28" t="s">
        <v>2016</v>
      </c>
      <c r="B38" s="24">
        <v>80</v>
      </c>
      <c r="C38" s="24" t="s">
        <v>2013</v>
      </c>
      <c r="D38" s="8" t="s">
        <v>1979</v>
      </c>
      <c r="E38" s="7" t="s">
        <v>2039</v>
      </c>
      <c r="F38" s="30">
        <v>277</v>
      </c>
      <c r="G38" s="24">
        <f t="shared" si="0"/>
        <v>33240</v>
      </c>
      <c r="H38" s="24">
        <f t="shared" si="1"/>
        <v>6648</v>
      </c>
      <c r="I38" s="27">
        <f t="shared" si="2"/>
        <v>39888</v>
      </c>
      <c r="J38" s="24" t="s">
        <v>8</v>
      </c>
    </row>
    <row r="39" spans="1:10" ht="60" customHeight="1" x14ac:dyDescent="0.25">
      <c r="A39" s="28" t="s">
        <v>2017</v>
      </c>
      <c r="B39" s="24">
        <v>100</v>
      </c>
      <c r="C39" s="24" t="s">
        <v>2013</v>
      </c>
      <c r="D39" s="8" t="s">
        <v>1979</v>
      </c>
      <c r="E39" s="7" t="s">
        <v>2039</v>
      </c>
      <c r="F39" s="30">
        <v>350</v>
      </c>
      <c r="G39" s="24">
        <f t="shared" si="0"/>
        <v>42000</v>
      </c>
      <c r="H39" s="24">
        <f t="shared" si="1"/>
        <v>8400</v>
      </c>
      <c r="I39" s="27">
        <f t="shared" si="2"/>
        <v>50400</v>
      </c>
      <c r="J39" s="24" t="s">
        <v>8</v>
      </c>
    </row>
    <row r="40" spans="1:10" ht="60" customHeight="1" x14ac:dyDescent="0.25">
      <c r="A40" s="28" t="s">
        <v>2018</v>
      </c>
      <c r="B40" s="24">
        <v>125</v>
      </c>
      <c r="C40" s="24" t="s">
        <v>2013</v>
      </c>
      <c r="D40" s="8" t="s">
        <v>1979</v>
      </c>
      <c r="E40" s="7" t="s">
        <v>2039</v>
      </c>
      <c r="F40" s="30">
        <v>408</v>
      </c>
      <c r="G40" s="24">
        <f t="shared" si="0"/>
        <v>48960</v>
      </c>
      <c r="H40" s="24">
        <f t="shared" si="1"/>
        <v>9792</v>
      </c>
      <c r="I40" s="27">
        <f t="shared" si="2"/>
        <v>58752</v>
      </c>
      <c r="J40" s="24" t="s">
        <v>8</v>
      </c>
    </row>
    <row r="41" spans="1:10" ht="60" customHeight="1" x14ac:dyDescent="0.25">
      <c r="A41" s="28" t="s">
        <v>2019</v>
      </c>
      <c r="B41" s="24">
        <v>150</v>
      </c>
      <c r="C41" s="24" t="s">
        <v>2013</v>
      </c>
      <c r="D41" s="8" t="s">
        <v>1979</v>
      </c>
      <c r="E41" s="7" t="s">
        <v>2039</v>
      </c>
      <c r="F41" s="30">
        <v>510</v>
      </c>
      <c r="G41" s="24">
        <f t="shared" si="0"/>
        <v>61200</v>
      </c>
      <c r="H41" s="24">
        <f t="shared" si="1"/>
        <v>12240</v>
      </c>
      <c r="I41" s="27">
        <f t="shared" si="2"/>
        <v>73440</v>
      </c>
      <c r="J41" s="24" t="s">
        <v>8</v>
      </c>
    </row>
    <row r="42" spans="1:10" ht="60" customHeight="1" x14ac:dyDescent="0.25">
      <c r="A42" s="28" t="s">
        <v>2020</v>
      </c>
      <c r="B42" s="24">
        <v>180</v>
      </c>
      <c r="C42" s="24" t="s">
        <v>2013</v>
      </c>
      <c r="D42" s="8" t="s">
        <v>1979</v>
      </c>
      <c r="E42" s="7" t="s">
        <v>2039</v>
      </c>
      <c r="F42" s="30">
        <v>641</v>
      </c>
      <c r="G42" s="24">
        <f t="shared" si="0"/>
        <v>76920</v>
      </c>
      <c r="H42" s="24">
        <f t="shared" si="1"/>
        <v>15384</v>
      </c>
      <c r="I42" s="27">
        <f t="shared" si="2"/>
        <v>92304</v>
      </c>
      <c r="J42" s="24" t="s">
        <v>8</v>
      </c>
    </row>
    <row r="43" spans="1:10" ht="60" customHeight="1" x14ac:dyDescent="0.25">
      <c r="A43" s="28" t="s">
        <v>2021</v>
      </c>
      <c r="B43" s="24">
        <v>230</v>
      </c>
      <c r="C43" s="24" t="s">
        <v>2013</v>
      </c>
      <c r="D43" s="8" t="s">
        <v>1979</v>
      </c>
      <c r="E43" s="7" t="s">
        <v>2039</v>
      </c>
      <c r="F43" s="30">
        <v>765</v>
      </c>
      <c r="G43" s="24">
        <f t="shared" si="0"/>
        <v>91800</v>
      </c>
      <c r="H43" s="24">
        <f t="shared" si="1"/>
        <v>18360</v>
      </c>
      <c r="I43" s="27">
        <f t="shared" si="2"/>
        <v>110160</v>
      </c>
      <c r="J43" s="24" t="s">
        <v>8</v>
      </c>
    </row>
    <row r="44" spans="1:10" ht="60" customHeight="1" thickBot="1" x14ac:dyDescent="0.3">
      <c r="A44" s="32" t="s">
        <v>2022</v>
      </c>
      <c r="B44" s="19">
        <v>300</v>
      </c>
      <c r="C44" s="19" t="s">
        <v>2013</v>
      </c>
      <c r="D44" s="21" t="s">
        <v>1979</v>
      </c>
      <c r="E44" s="7" t="s">
        <v>2039</v>
      </c>
      <c r="F44" s="33">
        <v>1019</v>
      </c>
      <c r="G44" s="19">
        <f t="shared" si="0"/>
        <v>122280</v>
      </c>
      <c r="H44" s="19">
        <f t="shared" si="1"/>
        <v>24456</v>
      </c>
      <c r="I44" s="23">
        <f t="shared" si="2"/>
        <v>146736</v>
      </c>
      <c r="J44" s="19" t="s">
        <v>8</v>
      </c>
    </row>
    <row r="45" spans="1:10" ht="60" customHeight="1" thickTop="1" x14ac:dyDescent="0.25">
      <c r="A45" s="28" t="s">
        <v>2023</v>
      </c>
      <c r="B45" s="24">
        <v>30</v>
      </c>
      <c r="C45" s="24" t="s">
        <v>2024</v>
      </c>
      <c r="D45" s="29" t="s">
        <v>1979</v>
      </c>
      <c r="E45" s="7" t="s">
        <v>2039</v>
      </c>
      <c r="F45" s="30">
        <v>193</v>
      </c>
      <c r="G45" s="24">
        <f t="shared" si="0"/>
        <v>23160</v>
      </c>
      <c r="H45" s="24">
        <f t="shared" si="1"/>
        <v>4632</v>
      </c>
      <c r="I45" s="27">
        <f t="shared" si="2"/>
        <v>27792</v>
      </c>
      <c r="J45" s="24" t="s">
        <v>8</v>
      </c>
    </row>
    <row r="46" spans="1:10" ht="60" customHeight="1" x14ac:dyDescent="0.25">
      <c r="A46" s="28" t="s">
        <v>2025</v>
      </c>
      <c r="B46" s="24">
        <v>45</v>
      </c>
      <c r="C46" s="24" t="s">
        <v>2024</v>
      </c>
      <c r="D46" s="29" t="s">
        <v>1979</v>
      </c>
      <c r="E46" s="7" t="s">
        <v>2039</v>
      </c>
      <c r="F46" s="30">
        <v>220</v>
      </c>
      <c r="G46" s="24">
        <f t="shared" si="0"/>
        <v>26400</v>
      </c>
      <c r="H46" s="24">
        <f t="shared" si="1"/>
        <v>5280</v>
      </c>
      <c r="I46" s="27">
        <f t="shared" si="2"/>
        <v>31680</v>
      </c>
      <c r="J46" s="24" t="s">
        <v>8</v>
      </c>
    </row>
    <row r="47" spans="1:10" ht="60" customHeight="1" x14ac:dyDescent="0.25">
      <c r="A47" s="28" t="s">
        <v>2026</v>
      </c>
      <c r="B47" s="24">
        <v>60</v>
      </c>
      <c r="C47" s="24" t="s">
        <v>2024</v>
      </c>
      <c r="D47" s="29" t="s">
        <v>1979</v>
      </c>
      <c r="E47" s="7" t="s">
        <v>2039</v>
      </c>
      <c r="F47" s="30">
        <v>262</v>
      </c>
      <c r="G47" s="24">
        <f t="shared" si="0"/>
        <v>31440</v>
      </c>
      <c r="H47" s="24">
        <f t="shared" si="1"/>
        <v>6288</v>
      </c>
      <c r="I47" s="27">
        <f t="shared" si="2"/>
        <v>37728</v>
      </c>
      <c r="J47" s="24" t="s">
        <v>8</v>
      </c>
    </row>
    <row r="48" spans="1:10" ht="60" customHeight="1" x14ac:dyDescent="0.25">
      <c r="A48" s="28" t="s">
        <v>2027</v>
      </c>
      <c r="B48" s="24">
        <v>80</v>
      </c>
      <c r="C48" s="24" t="s">
        <v>2024</v>
      </c>
      <c r="D48" s="29" t="s">
        <v>1979</v>
      </c>
      <c r="E48" s="7" t="s">
        <v>2039</v>
      </c>
      <c r="F48" s="30">
        <v>317</v>
      </c>
      <c r="G48" s="24">
        <f t="shared" si="0"/>
        <v>38040</v>
      </c>
      <c r="H48" s="24">
        <f t="shared" si="1"/>
        <v>7608</v>
      </c>
      <c r="I48" s="27">
        <f t="shared" si="2"/>
        <v>45648</v>
      </c>
      <c r="J48" s="24" t="s">
        <v>8</v>
      </c>
    </row>
    <row r="49" spans="1:10" ht="60" customHeight="1" x14ac:dyDescent="0.25">
      <c r="A49" s="28" t="s">
        <v>2028</v>
      </c>
      <c r="B49" s="24">
        <v>100</v>
      </c>
      <c r="C49" s="24" t="s">
        <v>2024</v>
      </c>
      <c r="D49" s="29" t="s">
        <v>1979</v>
      </c>
      <c r="E49" s="7" t="s">
        <v>2039</v>
      </c>
      <c r="F49" s="30">
        <v>400</v>
      </c>
      <c r="G49" s="24">
        <f t="shared" si="0"/>
        <v>48000</v>
      </c>
      <c r="H49" s="24">
        <f t="shared" si="1"/>
        <v>9600</v>
      </c>
      <c r="I49" s="27">
        <f t="shared" si="2"/>
        <v>57600</v>
      </c>
      <c r="J49" s="24" t="s">
        <v>8</v>
      </c>
    </row>
    <row r="50" spans="1:10" ht="60" customHeight="1" x14ac:dyDescent="0.25">
      <c r="A50" s="31" t="s">
        <v>2029</v>
      </c>
      <c r="B50" s="31">
        <v>125</v>
      </c>
      <c r="C50" s="24" t="s">
        <v>2024</v>
      </c>
      <c r="D50" s="29" t="s">
        <v>1979</v>
      </c>
      <c r="E50" s="7" t="s">
        <v>2039</v>
      </c>
      <c r="F50" s="30">
        <v>468</v>
      </c>
      <c r="G50" s="24">
        <f t="shared" si="0"/>
        <v>56160</v>
      </c>
      <c r="H50" s="24">
        <f t="shared" si="1"/>
        <v>11232</v>
      </c>
      <c r="I50" s="27">
        <f t="shared" si="2"/>
        <v>67392</v>
      </c>
      <c r="J50" s="24" t="s">
        <v>8</v>
      </c>
    </row>
    <row r="51" spans="1:10" ht="60" customHeight="1" x14ac:dyDescent="0.25">
      <c r="A51" s="31" t="s">
        <v>2030</v>
      </c>
      <c r="B51" s="31">
        <v>150</v>
      </c>
      <c r="C51" s="24" t="s">
        <v>2024</v>
      </c>
      <c r="D51" s="29" t="s">
        <v>1979</v>
      </c>
      <c r="E51" s="7" t="s">
        <v>2039</v>
      </c>
      <c r="F51" s="30">
        <v>565</v>
      </c>
      <c r="G51" s="24">
        <f t="shared" si="0"/>
        <v>67800</v>
      </c>
      <c r="H51" s="24">
        <f t="shared" si="1"/>
        <v>13560</v>
      </c>
      <c r="I51" s="27">
        <f t="shared" si="2"/>
        <v>81360</v>
      </c>
      <c r="J51" s="24" t="s">
        <v>8</v>
      </c>
    </row>
    <row r="52" spans="1:10" ht="60" customHeight="1" x14ac:dyDescent="0.25">
      <c r="A52" s="31" t="s">
        <v>2031</v>
      </c>
      <c r="B52" s="31">
        <v>180</v>
      </c>
      <c r="C52" s="24" t="s">
        <v>2024</v>
      </c>
      <c r="D52" s="29" t="s">
        <v>1979</v>
      </c>
      <c r="E52" s="7" t="s">
        <v>2039</v>
      </c>
      <c r="F52" s="30">
        <v>723</v>
      </c>
      <c r="G52" s="24">
        <f t="shared" si="0"/>
        <v>86760</v>
      </c>
      <c r="H52" s="24">
        <f t="shared" si="1"/>
        <v>17352</v>
      </c>
      <c r="I52" s="27">
        <f t="shared" si="2"/>
        <v>104112</v>
      </c>
      <c r="J52" s="24" t="s">
        <v>8</v>
      </c>
    </row>
    <row r="53" spans="1:10" ht="60" customHeight="1" x14ac:dyDescent="0.25">
      <c r="A53" s="31" t="s">
        <v>2032</v>
      </c>
      <c r="B53" s="31">
        <v>230</v>
      </c>
      <c r="C53" s="24" t="s">
        <v>2024</v>
      </c>
      <c r="D53" s="29" t="s">
        <v>1979</v>
      </c>
      <c r="E53" s="7" t="s">
        <v>2039</v>
      </c>
      <c r="F53" s="30">
        <v>896</v>
      </c>
      <c r="G53" s="24">
        <f t="shared" si="0"/>
        <v>107520</v>
      </c>
      <c r="H53" s="24">
        <f t="shared" si="1"/>
        <v>21504</v>
      </c>
      <c r="I53" s="27">
        <f t="shared" si="2"/>
        <v>129024</v>
      </c>
      <c r="J53" s="24" t="s">
        <v>8</v>
      </c>
    </row>
    <row r="54" spans="1:10" ht="60" customHeight="1" x14ac:dyDescent="0.25">
      <c r="A54" s="31" t="s">
        <v>2033</v>
      </c>
      <c r="B54" s="31">
        <v>300</v>
      </c>
      <c r="C54" s="24" t="s">
        <v>2024</v>
      </c>
      <c r="D54" s="29" t="s">
        <v>1979</v>
      </c>
      <c r="E54" s="7" t="s">
        <v>2039</v>
      </c>
      <c r="F54" s="30">
        <v>1274</v>
      </c>
      <c r="G54" s="24">
        <f t="shared" si="0"/>
        <v>152880</v>
      </c>
      <c r="H54" s="24">
        <f t="shared" si="1"/>
        <v>30576</v>
      </c>
      <c r="I54" s="27">
        <f t="shared" si="2"/>
        <v>183456</v>
      </c>
      <c r="J54" s="24" t="s">
        <v>8</v>
      </c>
    </row>
    <row r="55" spans="1:10" ht="60" customHeight="1" x14ac:dyDescent="0.25">
      <c r="A55" s="31" t="s">
        <v>2034</v>
      </c>
      <c r="B55" s="31">
        <v>18</v>
      </c>
      <c r="C55" s="31">
        <v>39</v>
      </c>
      <c r="D55" s="31" t="s">
        <v>2035</v>
      </c>
      <c r="E55" s="7" t="s">
        <v>2039</v>
      </c>
      <c r="F55" s="30">
        <v>1275</v>
      </c>
      <c r="G55" s="24">
        <f t="shared" si="0"/>
        <v>153000</v>
      </c>
      <c r="H55" s="24">
        <f t="shared" si="1"/>
        <v>30600</v>
      </c>
      <c r="I55" s="27">
        <f t="shared" si="2"/>
        <v>183600</v>
      </c>
      <c r="J55" s="24" t="s">
        <v>8</v>
      </c>
    </row>
    <row r="56" spans="1:10" ht="60" customHeight="1" x14ac:dyDescent="0.25">
      <c r="A56" s="31" t="s">
        <v>2036</v>
      </c>
      <c r="B56" s="31">
        <v>26</v>
      </c>
      <c r="C56" s="31">
        <v>45</v>
      </c>
      <c r="D56" s="31" t="s">
        <v>2035</v>
      </c>
      <c r="E56" s="7" t="s">
        <v>2039</v>
      </c>
      <c r="F56" s="30">
        <v>1276</v>
      </c>
      <c r="G56" s="24">
        <f t="shared" si="0"/>
        <v>153120</v>
      </c>
      <c r="H56" s="24">
        <f t="shared" si="1"/>
        <v>30624</v>
      </c>
      <c r="I56" s="27">
        <f t="shared" si="2"/>
        <v>183744</v>
      </c>
      <c r="J56" s="24" t="s">
        <v>8</v>
      </c>
    </row>
    <row r="57" spans="1:10" ht="60" customHeight="1" x14ac:dyDescent="0.25">
      <c r="A57" s="31" t="s">
        <v>2037</v>
      </c>
      <c r="B57" s="31">
        <v>36</v>
      </c>
      <c r="C57" s="31">
        <v>50</v>
      </c>
      <c r="D57" s="31" t="s">
        <v>2035</v>
      </c>
      <c r="E57" s="7" t="s">
        <v>2039</v>
      </c>
      <c r="F57" s="30">
        <v>1277</v>
      </c>
      <c r="G57" s="24">
        <f t="shared" si="0"/>
        <v>153240</v>
      </c>
      <c r="H57" s="24">
        <f t="shared" si="1"/>
        <v>30648</v>
      </c>
      <c r="I57" s="27">
        <f t="shared" si="2"/>
        <v>183888</v>
      </c>
      <c r="J57" s="24" t="s">
        <v>8</v>
      </c>
    </row>
    <row r="58" spans="1:10" ht="60" customHeight="1" x14ac:dyDescent="0.25">
      <c r="A58" s="31" t="s">
        <v>2038</v>
      </c>
      <c r="B58" s="31">
        <v>46</v>
      </c>
      <c r="C58" s="31">
        <v>58</v>
      </c>
      <c r="D58" s="31" t="s">
        <v>2035</v>
      </c>
      <c r="E58" s="7" t="s">
        <v>2039</v>
      </c>
      <c r="F58" s="30">
        <v>1278</v>
      </c>
      <c r="G58" s="24">
        <f t="shared" si="0"/>
        <v>153360</v>
      </c>
      <c r="H58" s="24">
        <f t="shared" si="1"/>
        <v>30672</v>
      </c>
      <c r="I58" s="27">
        <f t="shared" si="2"/>
        <v>184032</v>
      </c>
      <c r="J58" s="24" t="s">
        <v>8</v>
      </c>
    </row>
    <row r="59" spans="1:10" ht="33" customHeight="1" x14ac:dyDescent="0.25">
      <c r="A59" s="102"/>
    </row>
    <row r="60" spans="1:10" ht="33" customHeight="1" x14ac:dyDescent="0.25">
      <c r="A60" s="102"/>
    </row>
    <row r="61" spans="1:10" ht="33" customHeight="1" x14ac:dyDescent="0.25">
      <c r="A61" s="102"/>
    </row>
    <row r="62" spans="1:10" ht="33" customHeight="1" x14ac:dyDescent="0.25">
      <c r="A62" s="102"/>
    </row>
    <row r="63" spans="1:10" ht="33" customHeight="1" x14ac:dyDescent="0.25">
      <c r="A63" s="102"/>
    </row>
    <row r="64" spans="1:10" ht="33" customHeight="1" x14ac:dyDescent="0.25">
      <c r="A64" s="102"/>
    </row>
    <row r="65" spans="1:1" ht="33" customHeight="1" x14ac:dyDescent="0.25">
      <c r="A65" s="102"/>
    </row>
    <row r="66" spans="1:1" ht="33" customHeight="1" x14ac:dyDescent="0.25">
      <c r="A66" s="102"/>
    </row>
    <row r="67" spans="1:1" ht="33" customHeight="1" x14ac:dyDescent="0.25">
      <c r="A67" s="102"/>
    </row>
    <row r="68" spans="1:1" ht="33" customHeight="1" x14ac:dyDescent="0.25">
      <c r="A68" s="102"/>
    </row>
    <row r="69" spans="1:1" ht="33" customHeight="1" x14ac:dyDescent="0.25">
      <c r="A69" s="102"/>
    </row>
    <row r="70" spans="1:1" ht="33" customHeight="1" x14ac:dyDescent="0.25">
      <c r="A70" s="102"/>
    </row>
    <row r="71" spans="1:1" ht="33" customHeight="1" x14ac:dyDescent="0.25">
      <c r="A71" s="102"/>
    </row>
    <row r="72" spans="1:1" ht="33" customHeight="1" x14ac:dyDescent="0.25">
      <c r="A72" s="102"/>
    </row>
    <row r="73" spans="1:1" ht="33" customHeight="1" x14ac:dyDescent="0.25">
      <c r="A73" s="102"/>
    </row>
    <row r="74" spans="1:1" ht="33" customHeight="1" x14ac:dyDescent="0.25">
      <c r="A74" s="102"/>
    </row>
    <row r="75" spans="1:1" ht="33" customHeight="1" x14ac:dyDescent="0.25">
      <c r="A75" s="102"/>
    </row>
    <row r="76" spans="1:1" ht="33" customHeight="1" x14ac:dyDescent="0.25">
      <c r="A76" s="102"/>
    </row>
    <row r="77" spans="1:1" ht="33" customHeight="1" x14ac:dyDescent="0.25">
      <c r="A77" s="102"/>
    </row>
    <row r="78" spans="1:1" ht="33" customHeight="1" x14ac:dyDescent="0.25">
      <c r="A78" s="102"/>
    </row>
    <row r="79" spans="1:1" ht="18.75" x14ac:dyDescent="0.25">
      <c r="A79" s="102"/>
    </row>
    <row r="80" spans="1:1" ht="33" customHeight="1" x14ac:dyDescent="0.25">
      <c r="A80" s="102"/>
    </row>
    <row r="81" spans="1:1" ht="33" customHeight="1" x14ac:dyDescent="0.25">
      <c r="A81" s="102"/>
    </row>
  </sheetData>
  <sheetProtection algorithmName="SHA-512" hashValue="0wH+wDxvyz7h5WaG9aMWryCFLeNkYv5ShqVe3lbEcT2qmtYm80paNtBTP+4QtgSZMC0deKI6skLnXy4n4fuGCA==" saltValue="spT8R59V8O6QsfadZrlqnA==" spinCount="100000" sheet="1" objects="1" scenarios="1" formatCells="0" formatColumns="0" formatRows="0" insertRows="0" insertHyperlinks="0" deleteColumns="0" deleteRows="0"/>
  <mergeCells count="2">
    <mergeCell ref="A1:J1"/>
    <mergeCell ref="A2:J2"/>
  </mergeCells>
  <dataValidations count="1">
    <dataValidation type="list" allowBlank="1" sqref="J4:J58">
      <formula1>"✅ Lager,⛔ Nema na stanju,⚠️ Na upit"</formula1>
    </dataValidation>
  </dataValidations>
  <hyperlinks>
    <hyperlink ref="A2:H2" location="'POCETNE KATEGORIJE'!A1" display="NAZAD NA POČETNI EKRA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POCETNE KATEGORIJE</vt:lpstr>
      <vt:lpstr>FATEK M SERIJA</vt:lpstr>
      <vt:lpstr>FINDER</vt:lpstr>
      <vt:lpstr>SERVO DRIVE FATEK SD3</vt:lpstr>
      <vt:lpstr>SERVO DRIVE FATEK SC3</vt:lpstr>
      <vt:lpstr>SVETLOSNI TORNJEVI</vt:lpstr>
      <vt:lpstr>TERMOREGULATORI</vt:lpstr>
      <vt:lpstr>SOLID STATE RELEJI</vt:lpstr>
      <vt:lpstr>REGULATORI SNAGE</vt:lpstr>
      <vt:lpstr>INDUSTRIJSKA SENZORIKA</vt:lpstr>
      <vt:lpstr>SCADA SISTEMI</vt:lpstr>
      <vt:lpstr>MOTORNI ZASTITNI PREKIDACI</vt:lpstr>
      <vt:lpstr>CELIJE I MERNI SKLOPOVI</vt:lpstr>
      <vt:lpstr> MERNE VAGE I INDIKATORI TEZINE</vt:lpstr>
      <vt:lpstr>MEAN WELL NAPAJANJA</vt:lpstr>
      <vt:lpstr>KONTAKTORI</vt:lpstr>
      <vt:lpstr>STEP UPRAVLJANJE</vt:lpstr>
      <vt:lpstr>KINCO HMI PANELI</vt:lpstr>
      <vt:lpstr>IoT</vt:lpstr>
      <vt:lpstr>HMI PANELI</vt:lpstr>
      <vt:lpstr>KONTROLA PRITISKA</vt:lpstr>
      <vt:lpstr> FBs i B1z PLC KONTROLERI</vt:lpstr>
      <vt:lpstr>MERNA TEHNIKA ROTACIONI ENKODER</vt:lpstr>
      <vt:lpstr>HMI PROSIRENJA I MODULI</vt:lpstr>
      <vt:lpstr>RADIO KOMANDE</vt:lpstr>
      <vt:lpstr>DIGITALNI TAJMERI I BROJAČI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2025-07-07T10:48:39Z</dcterms:modified>
</cp:coreProperties>
</file>